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40" activeTab="1"/>
  </bookViews>
  <sheets>
    <sheet name="填写注意事项" sheetId="2" r:id="rId1"/>
    <sheet name="差旅费报销封面" sheetId="1" r:id="rId2"/>
  </sheets>
  <definedNames>
    <definedName name="_xlnm.Print_Area" localSheetId="1">差旅费报销封面!$A$2:$BG$65</definedName>
  </definedNames>
  <calcPr calcId="144525"/>
</workbook>
</file>

<file path=xl/sharedStrings.xml><?xml version="1.0" encoding="utf-8"?>
<sst xmlns="http://schemas.openxmlformats.org/spreadsheetml/2006/main" count="56" uniqueCount="47">
  <si>
    <t>温馨提示：1、此表格红色部分为打印出来手签，黄色部分为填写区域。请勿更改表格格式（公式及表格打印设置已设定好）
          2、火车硬席（硬座、硬卧）；高铁/动车 二等座；全列软席列车二等软座；轮船三等舱；飞机经济舱；其他交通工具（不含出租小汽车）凭据报销；公务机票左上角标注GP标识
          3、伙食补助标准：西藏、青海、新疆的补助标准为120元/天；其他地方补助标准为100元/天（培训、会议安排伙食的无伙食补助）
          4、交通补助：参加会议、培训的按照2天核定补助天数，当天来回的按照1天核定补助天数。其他类型的公务出差按照出差自然（日历）天数核定补助天数（学校安排车辆接送的无交通补助、无交通工具凭据的不能报销交通补助、实际发生住宿而无住宿费发票的，不得报销住宿费、交通补助、伙食补助费）
          5、公务卡实际支付金额与票据信息不一致的情况，需要本人提交情况说明，报经校长批准同意后方可报销。
          6、其他相关事项说明请参考《合肥市市直机关差旅费管理办法》http://zwgk.hefei.gov.cn/public/4381/65278391.html</t>
  </si>
  <si>
    <r>
      <rPr>
        <sz val="48"/>
        <color rgb="FFFF0000"/>
        <rFont val="宋体"/>
        <charset val="134"/>
      </rPr>
      <t>请先阅读理解本段文字，再填写报销单据：</t>
    </r>
    <r>
      <rPr>
        <sz val="11"/>
        <rFont val="宋体"/>
        <charset val="134"/>
      </rPr>
      <t xml:space="preserve">
温馨提示：1、此表格</t>
    </r>
    <r>
      <rPr>
        <sz val="36"/>
        <rFont val="宋体"/>
        <charset val="134"/>
      </rPr>
      <t>红色</t>
    </r>
    <r>
      <rPr>
        <sz val="11"/>
        <rFont val="宋体"/>
        <charset val="134"/>
      </rPr>
      <t>部分为打印出来手签，</t>
    </r>
    <r>
      <rPr>
        <sz val="36"/>
        <rFont val="宋体"/>
        <charset val="134"/>
      </rPr>
      <t>黄色</t>
    </r>
    <r>
      <rPr>
        <sz val="11"/>
        <rFont val="宋体"/>
        <charset val="134"/>
      </rPr>
      <t>部分为需要修改的部分。</t>
    </r>
    <r>
      <rPr>
        <b/>
        <sz val="18"/>
        <color rgb="FFFF0000"/>
        <rFont val="宋体"/>
        <charset val="134"/>
      </rPr>
      <t>请勿更改表格格式（公式及表格打印设置已设定好）</t>
    </r>
    <r>
      <rPr>
        <sz val="11"/>
        <rFont val="宋体"/>
        <charset val="134"/>
      </rPr>
      <t xml:space="preserve">
          2、火车硬席（硬座、硬卧）；高铁/动车 二等座；全列软席列车二等软座；轮船三等舱；飞机经济舱；其他交通工具（不含出租小汽车）凭据报销；公务机票左上角标注GP标识
          3、伙食补助标准：西藏、青海、新疆的补助标准为120元/天；其他地方补助标准为100元/天（培训、会议安排伙食的无伙食补助）
          4、交通补助：参加会议、培训的按照2天核定补助天数，当天来回的按照1天核定补助天数。其他类型的公务出差按照出差自然（日历）天数核定补助天数（学校安排车辆接送的无交通补助；无交通工具凭据的不能报销交通补助；实际发生住宿而无住宿费发票的，不得报销住宿费、交通补助、伙食补助费）
          5、公务卡实际支付金额与票据信息不一致的情况，需要本人提交情况说明，报经校长批准同意后方可报销。
          6、其他相关事项说明请参考《合肥市市直机关差旅费管理办法》http://zwgk.hefei.gov.cn/public/4381/65278391.html</t>
    </r>
  </si>
  <si>
    <r>
      <rPr>
        <b/>
        <sz val="24"/>
        <color theme="1"/>
        <rFont val="宋体"/>
        <charset val="134"/>
      </rPr>
      <t>合肥市第七中学差旅费报销单</t>
    </r>
  </si>
  <si>
    <t>所附单据张数：</t>
  </si>
  <si>
    <t>经办人</t>
  </si>
  <si>
    <t>申请部门</t>
  </si>
  <si>
    <r>
      <rPr>
        <b/>
        <sz val="11"/>
        <color theme="1"/>
        <rFont val="宋体"/>
        <charset val="134"/>
      </rPr>
      <t>申请日期</t>
    </r>
  </si>
  <si>
    <t>出差天数</t>
  </si>
  <si>
    <t>出差地</t>
  </si>
  <si>
    <r>
      <rPr>
        <b/>
        <sz val="11"/>
        <color theme="1"/>
        <rFont val="宋体"/>
        <charset val="134"/>
      </rPr>
      <t>出差事由</t>
    </r>
  </si>
  <si>
    <t>同行人姓名</t>
  </si>
  <si>
    <r>
      <rPr>
        <b/>
        <sz val="16"/>
        <color theme="1"/>
        <rFont val="宋体"/>
        <charset val="134"/>
      </rPr>
      <t>交通费</t>
    </r>
  </si>
  <si>
    <t>住宿费</t>
  </si>
  <si>
    <r>
      <rPr>
        <b/>
        <sz val="16"/>
        <color theme="1"/>
        <rFont val="宋体"/>
        <charset val="134"/>
      </rPr>
      <t>其他费用</t>
    </r>
  </si>
  <si>
    <r>
      <rPr>
        <b/>
        <sz val="12"/>
        <color theme="1"/>
        <rFont val="宋体"/>
        <charset val="134"/>
      </rPr>
      <t>起程时间地点</t>
    </r>
  </si>
  <si>
    <r>
      <rPr>
        <b/>
        <sz val="12"/>
        <color theme="1"/>
        <rFont val="宋体"/>
        <charset val="134"/>
      </rPr>
      <t>到达时间地点</t>
    </r>
  </si>
  <si>
    <r>
      <rPr>
        <b/>
        <sz val="12"/>
        <color theme="1"/>
        <rFont val="宋体"/>
        <charset val="134"/>
      </rPr>
      <t>交通
工具</t>
    </r>
  </si>
  <si>
    <t>票价</t>
  </si>
  <si>
    <r>
      <rPr>
        <b/>
        <sz val="12"/>
        <color theme="1"/>
        <rFont val="宋体"/>
        <charset val="134"/>
      </rPr>
      <t>人数</t>
    </r>
  </si>
  <si>
    <r>
      <rPr>
        <b/>
        <sz val="12"/>
        <color theme="1"/>
        <rFont val="宋体"/>
        <charset val="134"/>
      </rPr>
      <t>金额</t>
    </r>
  </si>
  <si>
    <r>
      <rPr>
        <b/>
        <sz val="12"/>
        <color theme="1"/>
        <rFont val="宋体"/>
        <charset val="134"/>
      </rPr>
      <t>住宿费
单价</t>
    </r>
  </si>
  <si>
    <r>
      <rPr>
        <b/>
        <sz val="12"/>
        <color theme="1"/>
        <rFont val="宋体"/>
        <charset val="134"/>
      </rPr>
      <t>住宿
天数</t>
    </r>
  </si>
  <si>
    <r>
      <rPr>
        <b/>
        <sz val="12"/>
        <color theme="1"/>
        <rFont val="宋体"/>
        <charset val="134"/>
      </rPr>
      <t>房间
间数</t>
    </r>
  </si>
  <si>
    <t>项目</t>
  </si>
  <si>
    <r>
      <rPr>
        <b/>
        <sz val="12"/>
        <color theme="1"/>
        <rFont val="宋体"/>
        <charset val="134"/>
      </rPr>
      <t>单价</t>
    </r>
  </si>
  <si>
    <r>
      <rPr>
        <b/>
        <sz val="12"/>
        <color theme="1"/>
        <rFont val="宋体"/>
        <charset val="134"/>
      </rPr>
      <t>月</t>
    </r>
  </si>
  <si>
    <r>
      <rPr>
        <b/>
        <sz val="12"/>
        <color theme="1"/>
        <rFont val="宋体"/>
        <charset val="134"/>
      </rPr>
      <t>日</t>
    </r>
  </si>
  <si>
    <r>
      <rPr>
        <b/>
        <sz val="12"/>
        <color theme="1"/>
        <rFont val="宋体"/>
        <charset val="134"/>
      </rPr>
      <t>时</t>
    </r>
  </si>
  <si>
    <r>
      <rPr>
        <b/>
        <sz val="12"/>
        <color theme="1"/>
        <rFont val="宋体"/>
        <charset val="134"/>
      </rPr>
      <t>起点</t>
    </r>
  </si>
  <si>
    <r>
      <rPr>
        <b/>
        <sz val="12"/>
        <color theme="1"/>
        <rFont val="宋体"/>
        <charset val="134"/>
      </rPr>
      <t>终点</t>
    </r>
  </si>
  <si>
    <r>
      <rPr>
        <b/>
        <sz val="16"/>
        <color theme="1"/>
        <rFont val="宋体"/>
        <charset val="134"/>
      </rPr>
      <t>交通费小计</t>
    </r>
  </si>
  <si>
    <r>
      <rPr>
        <b/>
        <sz val="16"/>
        <color theme="1"/>
        <rFont val="宋体"/>
        <charset val="134"/>
      </rPr>
      <t>住宿费小计</t>
    </r>
  </si>
  <si>
    <t>其他费用小计：</t>
  </si>
  <si>
    <t>交通补助</t>
  </si>
  <si>
    <t>标准</t>
  </si>
  <si>
    <t>天数</t>
  </si>
  <si>
    <t>人数</t>
  </si>
  <si>
    <t>交通补助小计</t>
  </si>
  <si>
    <t>伙食补助</t>
  </si>
  <si>
    <t>伙食补助小计</t>
  </si>
  <si>
    <t>报销费用合计（小写）</t>
  </si>
  <si>
    <t>备注说明：</t>
  </si>
  <si>
    <t>部门负责人审核：</t>
  </si>
  <si>
    <t>财务稽核：</t>
  </si>
  <si>
    <t>分管校长审批：</t>
  </si>
  <si>
    <t>校长审批：</t>
  </si>
  <si>
    <t>原 始 单 据 粘 贴 页</t>
  </si>
</sst>
</file>

<file path=xl/styles.xml><?xml version="1.0" encoding="utf-8"?>
<styleSheet xmlns="http://schemas.openxmlformats.org/spreadsheetml/2006/main" xmlns:xr9="http://schemas.microsoft.com/office/spreadsheetml/2016/revision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\¥#,##0.00;\¥\-#,##0.00"/>
    <numFmt numFmtId="177" formatCode="\¥#,##0.00_);[Red]\(\¥#,##0.00\)"/>
    <numFmt numFmtId="178" formatCode="yyyy&quot;年&quot;m&quot;月&quot;d&quot;日&quot;;@"/>
  </numFmts>
  <fonts count="42">
    <font>
      <sz val="11"/>
      <color theme="1"/>
      <name val="宋体"/>
      <charset val="134"/>
      <scheme val="minor"/>
    </font>
    <font>
      <sz val="11"/>
      <color rgb="FFFF0000"/>
      <name val="Times New Roman"/>
      <charset val="134"/>
    </font>
    <font>
      <sz val="11"/>
      <color theme="1"/>
      <name val="Times New Roman"/>
      <charset val="134"/>
    </font>
    <font>
      <sz val="16"/>
      <color theme="1"/>
      <name val="Times New Roman"/>
      <charset val="134"/>
    </font>
    <font>
      <sz val="12"/>
      <color theme="1"/>
      <name val="Times New Roman"/>
      <charset val="134"/>
    </font>
    <font>
      <b/>
      <sz val="16"/>
      <color theme="1"/>
      <name val="Times New Roman"/>
      <charset val="134"/>
    </font>
    <font>
      <b/>
      <sz val="11"/>
      <color theme="1"/>
      <name val="Times New Roman"/>
      <charset val="134"/>
    </font>
    <font>
      <sz val="48"/>
      <color rgb="FFFF0000"/>
      <name val="宋体"/>
      <charset val="134"/>
    </font>
    <font>
      <sz val="11"/>
      <name val="宋体"/>
      <charset val="134"/>
    </font>
    <font>
      <b/>
      <sz val="24"/>
      <color theme="1"/>
      <name val="Times New Roman"/>
      <charset val="134"/>
    </font>
    <font>
      <b/>
      <sz val="11"/>
      <color theme="1"/>
      <name val="宋体"/>
      <charset val="134"/>
    </font>
    <font>
      <b/>
      <sz val="12"/>
      <color theme="1"/>
      <name val="Times New Roman"/>
      <charset val="134"/>
    </font>
    <font>
      <b/>
      <sz val="16"/>
      <color theme="1"/>
      <name val="宋体"/>
      <charset val="134"/>
    </font>
    <font>
      <b/>
      <sz val="12"/>
      <color theme="1"/>
      <name val="宋体"/>
      <charset val="134"/>
    </font>
    <font>
      <sz val="11"/>
      <color theme="1"/>
      <name val="宋体"/>
      <charset val="134"/>
    </font>
    <font>
      <sz val="12"/>
      <color theme="1"/>
      <name val="宋体"/>
      <charset val="134"/>
    </font>
    <font>
      <sz val="11"/>
      <color rgb="FFFF0000"/>
      <name val="宋体"/>
      <charset val="134"/>
    </font>
    <font>
      <b/>
      <sz val="20"/>
      <color theme="1"/>
      <name val="宋体"/>
      <charset val="134"/>
      <scheme val="minor"/>
    </font>
    <font>
      <sz val="12"/>
      <name val="宋体"/>
      <charset val="134"/>
    </font>
    <font>
      <b/>
      <sz val="11"/>
      <color rgb="FFFF0000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36"/>
      <name val="宋体"/>
      <charset val="134"/>
    </font>
    <font>
      <b/>
      <sz val="18"/>
      <color rgb="FFFF0000"/>
      <name val="宋体"/>
      <charset val="134"/>
    </font>
    <font>
      <b/>
      <sz val="24"/>
      <color theme="1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5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4" borderId="45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46" applyNumberFormat="0" applyFill="0" applyAlignment="0" applyProtection="0">
      <alignment vertical="center"/>
    </xf>
    <xf numFmtId="0" fontId="26" fillId="0" borderId="46" applyNumberFormat="0" applyFill="0" applyAlignment="0" applyProtection="0">
      <alignment vertical="center"/>
    </xf>
    <xf numFmtId="0" fontId="27" fillId="0" borderId="47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5" borderId="48" applyNumberFormat="0" applyAlignment="0" applyProtection="0">
      <alignment vertical="center"/>
    </xf>
    <xf numFmtId="0" fontId="29" fillId="6" borderId="49" applyNumberFormat="0" applyAlignment="0" applyProtection="0">
      <alignment vertical="center"/>
    </xf>
    <xf numFmtId="0" fontId="30" fillId="6" borderId="48" applyNumberFormat="0" applyAlignment="0" applyProtection="0">
      <alignment vertical="center"/>
    </xf>
    <xf numFmtId="0" fontId="31" fillId="7" borderId="50" applyNumberFormat="0" applyAlignment="0" applyProtection="0">
      <alignment vertical="center"/>
    </xf>
    <xf numFmtId="0" fontId="32" fillId="0" borderId="51" applyNumberFormat="0" applyFill="0" applyAlignment="0" applyProtection="0">
      <alignment vertical="center"/>
    </xf>
    <xf numFmtId="0" fontId="33" fillId="0" borderId="52" applyNumberFormat="0" applyFill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</cellStyleXfs>
  <cellXfs count="154">
    <xf numFmtId="0" fontId="0" fillId="0" borderId="0" xfId="0">
      <alignment vertical="center"/>
    </xf>
    <xf numFmtId="0" fontId="1" fillId="0" borderId="0" xfId="0" applyFont="1" applyProtection="1">
      <alignment vertical="center"/>
      <protection locked="0"/>
    </xf>
    <xf numFmtId="0" fontId="2" fillId="0" borderId="0" xfId="0" applyFont="1" applyProtection="1">
      <alignment vertical="center"/>
    </xf>
    <xf numFmtId="0" fontId="3" fillId="0" borderId="0" xfId="0" applyFont="1" applyProtection="1">
      <alignment vertical="center"/>
    </xf>
    <xf numFmtId="0" fontId="4" fillId="0" borderId="0" xfId="0" applyFont="1" applyProtection="1">
      <alignment vertical="center"/>
    </xf>
    <xf numFmtId="0" fontId="4" fillId="0" borderId="0" xfId="0" applyFont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2" fillId="0" borderId="0" xfId="0" applyFont="1" applyProtection="1">
      <alignment vertical="center"/>
      <protection locked="0"/>
    </xf>
    <xf numFmtId="0" fontId="2" fillId="0" borderId="0" xfId="0" applyNumberFormat="1" applyFont="1" applyProtection="1">
      <alignment vertical="center"/>
      <protection locked="0"/>
    </xf>
    <xf numFmtId="0" fontId="6" fillId="0" borderId="0" xfId="0" applyFont="1" applyProtection="1">
      <alignment vertical="center"/>
      <protection locked="0"/>
    </xf>
    <xf numFmtId="0" fontId="7" fillId="2" borderId="0" xfId="0" applyFont="1" applyFill="1" applyAlignment="1" applyProtection="1">
      <alignment horizontal="left" vertical="top" wrapText="1"/>
      <protection locked="0"/>
    </xf>
    <xf numFmtId="0" fontId="8" fillId="2" borderId="0" xfId="0" applyFont="1" applyFill="1" applyAlignment="1" applyProtection="1">
      <alignment horizontal="left" vertical="top" wrapText="1"/>
      <protection locked="0"/>
    </xf>
    <xf numFmtId="0" fontId="9" fillId="0" borderId="0" xfId="0" applyFont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11" fillId="0" borderId="8" xfId="0" applyFont="1" applyBorder="1" applyAlignment="1" applyProtection="1">
      <alignment horizontal="center" vertical="center"/>
    </xf>
    <xf numFmtId="0" fontId="11" fillId="0" borderId="9" xfId="0" applyFont="1" applyBorder="1" applyAlignment="1" applyProtection="1">
      <alignment horizontal="center" vertical="center"/>
    </xf>
    <xf numFmtId="0" fontId="11" fillId="0" borderId="10" xfId="0" applyFont="1" applyBorder="1" applyAlignment="1" applyProtection="1">
      <alignment horizontal="center" vertical="center"/>
    </xf>
    <xf numFmtId="0" fontId="11" fillId="0" borderId="11" xfId="0" applyFont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</xf>
    <xf numFmtId="0" fontId="5" fillId="0" borderId="15" xfId="0" applyFont="1" applyBorder="1" applyAlignment="1" applyProtection="1">
      <alignment horizontal="center" vertical="center"/>
    </xf>
    <xf numFmtId="0" fontId="5" fillId="0" borderId="16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0" fontId="12" fillId="0" borderId="7" xfId="0" applyFont="1" applyBorder="1" applyAlignment="1" applyProtection="1">
      <alignment horizontal="center" vertical="center"/>
    </xf>
    <xf numFmtId="0" fontId="13" fillId="0" borderId="7" xfId="0" applyFont="1" applyBorder="1" applyAlignment="1" applyProtection="1">
      <alignment horizontal="center" vertical="center"/>
    </xf>
    <xf numFmtId="0" fontId="12" fillId="0" borderId="17" xfId="0" applyFont="1" applyBorder="1" applyAlignment="1" applyProtection="1">
      <alignment horizontal="center" vertical="center"/>
    </xf>
    <xf numFmtId="0" fontId="12" fillId="0" borderId="18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12" fillId="0" borderId="14" xfId="0" applyFont="1" applyBorder="1" applyAlignment="1" applyProtection="1">
      <alignment horizontal="center" vertical="center"/>
    </xf>
    <xf numFmtId="0" fontId="12" fillId="0" borderId="16" xfId="0" applyFont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 vertical="center"/>
    </xf>
    <xf numFmtId="0" fontId="12" fillId="0" borderId="1" xfId="0" applyFont="1" applyBorder="1" applyAlignment="1" applyProtection="1">
      <alignment horizontal="left" vertical="center"/>
    </xf>
    <xf numFmtId="0" fontId="12" fillId="0" borderId="2" xfId="0" applyFont="1" applyBorder="1" applyAlignment="1" applyProtection="1">
      <alignment horizontal="left" vertical="center"/>
    </xf>
    <xf numFmtId="0" fontId="12" fillId="0" borderId="19" xfId="0" applyFont="1" applyBorder="1" applyAlignment="1" applyProtection="1">
      <alignment horizontal="left" vertical="center"/>
    </xf>
    <xf numFmtId="0" fontId="12" fillId="0" borderId="0" xfId="0" applyFont="1" applyBorder="1" applyAlignment="1" applyProtection="1">
      <alignment horizontal="left" vertical="center"/>
    </xf>
    <xf numFmtId="0" fontId="14" fillId="0" borderId="0" xfId="0" applyFont="1" applyBorder="1" applyAlignment="1" applyProtection="1">
      <alignment vertical="top"/>
    </xf>
    <xf numFmtId="0" fontId="6" fillId="3" borderId="20" xfId="0" applyFont="1" applyFill="1" applyBorder="1" applyAlignment="1" applyProtection="1">
      <alignment horizontal="center" vertical="center"/>
    </xf>
    <xf numFmtId="0" fontId="11" fillId="0" borderId="7" xfId="0" applyFont="1" applyBorder="1" applyAlignment="1" applyProtection="1">
      <alignment horizontal="center" vertical="center"/>
    </xf>
    <xf numFmtId="0" fontId="4" fillId="2" borderId="16" xfId="0" applyFont="1" applyFill="1" applyBorder="1" applyAlignment="1" applyProtection="1">
      <alignment horizontal="center" vertical="center"/>
      <protection locked="0"/>
    </xf>
    <xf numFmtId="176" fontId="5" fillId="0" borderId="2" xfId="1" applyNumberFormat="1" applyFont="1" applyBorder="1" applyAlignment="1" applyProtection="1">
      <alignment horizontal="left" vertical="center"/>
    </xf>
    <xf numFmtId="176" fontId="5" fillId="0" borderId="19" xfId="1" applyNumberFormat="1" applyFont="1" applyBorder="1" applyAlignment="1" applyProtection="1">
      <alignment horizontal="left" vertical="center"/>
    </xf>
    <xf numFmtId="176" fontId="5" fillId="0" borderId="0" xfId="1" applyNumberFormat="1" applyFont="1" applyBorder="1" applyAlignment="1" applyProtection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</xf>
    <xf numFmtId="0" fontId="11" fillId="0" borderId="21" xfId="0" applyFont="1" applyBorder="1" applyAlignment="1" applyProtection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</xf>
    <xf numFmtId="0" fontId="11" fillId="0" borderId="23" xfId="0" applyFont="1" applyBorder="1" applyAlignment="1" applyProtection="1">
      <alignment horizontal="center" vertical="center" wrapText="1"/>
    </xf>
    <xf numFmtId="0" fontId="11" fillId="0" borderId="24" xfId="0" applyFont="1" applyBorder="1" applyAlignment="1" applyProtection="1">
      <alignment horizontal="center" vertical="center" wrapText="1"/>
    </xf>
    <xf numFmtId="0" fontId="15" fillId="2" borderId="11" xfId="0" applyFont="1" applyFill="1" applyBorder="1" applyAlignment="1" applyProtection="1">
      <alignment horizontal="center" vertical="center"/>
      <protection locked="0"/>
    </xf>
    <xf numFmtId="0" fontId="15" fillId="2" borderId="13" xfId="0" applyFont="1" applyFill="1" applyBorder="1" applyAlignment="1" applyProtection="1">
      <alignment horizontal="center" vertical="center"/>
      <protection locked="0"/>
    </xf>
    <xf numFmtId="0" fontId="15" fillId="2" borderId="9" xfId="0" applyFont="1" applyFill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177" fontId="5" fillId="0" borderId="16" xfId="0" applyNumberFormat="1" applyFont="1" applyBorder="1" applyAlignment="1" applyProtection="1">
      <alignment horizontal="right" vertical="center"/>
    </xf>
    <xf numFmtId="177" fontId="5" fillId="0" borderId="25" xfId="0" applyNumberFormat="1" applyFont="1" applyBorder="1" applyAlignment="1" applyProtection="1">
      <alignment horizontal="center" vertical="center"/>
    </xf>
    <xf numFmtId="177" fontId="5" fillId="0" borderId="0" xfId="0" applyNumberFormat="1" applyFont="1" applyAlignment="1" applyProtection="1">
      <alignment horizontal="center" vertical="center"/>
    </xf>
    <xf numFmtId="177" fontId="5" fillId="0" borderId="26" xfId="0" applyNumberFormat="1" applyFont="1" applyBorder="1" applyAlignment="1" applyProtection="1">
      <alignment horizontal="center" vertical="center"/>
    </xf>
    <xf numFmtId="177" fontId="5" fillId="0" borderId="4" xfId="0" applyNumberFormat="1" applyFont="1" applyBorder="1" applyAlignment="1" applyProtection="1">
      <alignment horizontal="center" vertical="center"/>
    </xf>
    <xf numFmtId="178" fontId="2" fillId="0" borderId="1" xfId="0" applyNumberFormat="1" applyFont="1" applyFill="1" applyBorder="1" applyAlignment="1" applyProtection="1">
      <alignment horizontal="center" vertical="center"/>
    </xf>
    <xf numFmtId="178" fontId="2" fillId="0" borderId="2" xfId="0" applyNumberFormat="1" applyFont="1" applyFill="1" applyBorder="1" applyAlignment="1" applyProtection="1">
      <alignment horizontal="center" vertical="center"/>
    </xf>
    <xf numFmtId="0" fontId="5" fillId="0" borderId="27" xfId="0" applyFont="1" applyBorder="1" applyAlignment="1" applyProtection="1">
      <alignment horizontal="center" vertical="center"/>
    </xf>
    <xf numFmtId="0" fontId="11" fillId="0" borderId="28" xfId="0" applyFont="1" applyBorder="1" applyAlignment="1" applyProtection="1">
      <alignment horizontal="center" vertical="center" wrapText="1"/>
    </xf>
    <xf numFmtId="0" fontId="13" fillId="0" borderId="21" xfId="0" applyFont="1" applyBorder="1" applyAlignment="1" applyProtection="1">
      <alignment horizontal="center" vertical="center" wrapText="1"/>
    </xf>
    <xf numFmtId="0" fontId="11" fillId="0" borderId="21" xfId="0" applyFont="1" applyBorder="1" applyAlignment="1" applyProtection="1">
      <alignment horizontal="center" vertical="center"/>
    </xf>
    <xf numFmtId="0" fontId="11" fillId="0" borderId="28" xfId="0" applyFont="1" applyBorder="1" applyAlignment="1" applyProtection="1">
      <alignment horizontal="center" vertical="center"/>
    </xf>
    <xf numFmtId="0" fontId="11" fillId="0" borderId="22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 wrapText="1"/>
    </xf>
    <xf numFmtId="0" fontId="11" fillId="0" borderId="23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11" fillId="0" borderId="24" xfId="0" applyFont="1" applyBorder="1" applyAlignment="1" applyProtection="1">
      <alignment horizontal="center" vertical="center"/>
    </xf>
    <xf numFmtId="0" fontId="15" fillId="2" borderId="12" xfId="0" applyFont="1" applyFill="1" applyBorder="1" applyAlignment="1" applyProtection="1">
      <alignment horizontal="center" vertical="center"/>
      <protection locked="0"/>
    </xf>
    <xf numFmtId="43" fontId="4" fillId="2" borderId="13" xfId="1" applyFont="1" applyFill="1" applyBorder="1" applyAlignment="1" applyProtection="1">
      <alignment horizontal="center" vertical="center"/>
      <protection locked="0"/>
    </xf>
    <xf numFmtId="43" fontId="4" fillId="2" borderId="9" xfId="1" applyFont="1" applyFill="1" applyBorder="1" applyAlignment="1" applyProtection="1">
      <alignment horizontal="center" vertical="center"/>
      <protection locked="0"/>
    </xf>
    <xf numFmtId="43" fontId="4" fillId="2" borderId="12" xfId="1" applyFont="1" applyFill="1" applyBorder="1" applyAlignment="1" applyProtection="1">
      <alignment horizontal="center" vertical="center"/>
      <protection locked="0"/>
    </xf>
    <xf numFmtId="0" fontId="4" fillId="2" borderId="13" xfId="1" applyNumberFormat="1" applyFont="1" applyFill="1" applyBorder="1" applyAlignment="1" applyProtection="1">
      <alignment horizontal="center" vertical="center"/>
      <protection locked="0"/>
    </xf>
    <xf numFmtId="0" fontId="4" fillId="2" borderId="12" xfId="1" applyNumberFormat="1" applyFont="1" applyFill="1" applyBorder="1" applyAlignment="1" applyProtection="1">
      <alignment horizontal="center" vertical="center"/>
      <protection locked="0"/>
    </xf>
    <xf numFmtId="43" fontId="11" fillId="0" borderId="13" xfId="1" applyFont="1" applyBorder="1" applyAlignment="1" applyProtection="1">
      <alignment horizontal="center" vertical="center"/>
    </xf>
    <xf numFmtId="43" fontId="11" fillId="0" borderId="9" xfId="1" applyFont="1" applyBorder="1" applyAlignment="1" applyProtection="1">
      <alignment horizontal="center" vertical="center"/>
    </xf>
    <xf numFmtId="177" fontId="5" fillId="0" borderId="30" xfId="0" applyNumberFormat="1" applyFont="1" applyBorder="1" applyAlignment="1" applyProtection="1">
      <alignment horizontal="right" vertical="center"/>
    </xf>
    <xf numFmtId="0" fontId="5" fillId="0" borderId="31" xfId="0" applyFont="1" applyBorder="1" applyAlignment="1" applyProtection="1">
      <alignment horizontal="center" vertical="center"/>
    </xf>
    <xf numFmtId="177" fontId="5" fillId="0" borderId="32" xfId="0" applyNumberFormat="1" applyFont="1" applyBorder="1" applyAlignment="1" applyProtection="1">
      <alignment horizontal="center" vertical="center"/>
    </xf>
    <xf numFmtId="177" fontId="5" fillId="0" borderId="33" xfId="0" applyNumberFormat="1" applyFont="1" applyBorder="1" applyAlignment="1" applyProtection="1">
      <alignment horizontal="center" vertical="center"/>
    </xf>
    <xf numFmtId="176" fontId="5" fillId="0" borderId="20" xfId="1" applyNumberFormat="1" applyFont="1" applyBorder="1" applyAlignment="1" applyProtection="1">
      <alignment horizontal="left" vertical="center"/>
    </xf>
    <xf numFmtId="0" fontId="5" fillId="0" borderId="2" xfId="0" applyFont="1" applyBorder="1" applyAlignment="1" applyProtection="1">
      <alignment horizontal="left" vertical="center" wrapText="1"/>
    </xf>
    <xf numFmtId="0" fontId="5" fillId="0" borderId="19" xfId="0" applyFont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left" vertical="center" wrapText="1"/>
    </xf>
    <xf numFmtId="178" fontId="2" fillId="0" borderId="20" xfId="0" applyNumberFormat="1" applyFont="1" applyFill="1" applyBorder="1" applyAlignment="1" applyProtection="1">
      <alignment horizontal="center" vertical="center"/>
    </xf>
    <xf numFmtId="0" fontId="6" fillId="2" borderId="20" xfId="0" applyFont="1" applyFill="1" applyBorder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horizontal="center" vertical="center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12" fillId="0" borderId="5" xfId="0" applyFont="1" applyBorder="1" applyAlignment="1" applyProtection="1">
      <alignment horizontal="center" vertical="center" wrapText="1"/>
    </xf>
    <xf numFmtId="0" fontId="12" fillId="0" borderId="6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11" fillId="0" borderId="34" xfId="0" applyFont="1" applyBorder="1" applyAlignment="1" applyProtection="1">
      <alignment horizontal="center" vertical="center"/>
    </xf>
    <xf numFmtId="0" fontId="11" fillId="0" borderId="35" xfId="0" applyFont="1" applyBorder="1" applyAlignment="1" applyProtection="1">
      <alignment horizontal="center" vertical="center" wrapText="1"/>
    </xf>
    <xf numFmtId="0" fontId="11" fillId="0" borderId="36" xfId="0" applyFont="1" applyBorder="1" applyAlignment="1" applyProtection="1">
      <alignment horizontal="center" vertical="center"/>
    </xf>
    <xf numFmtId="0" fontId="11" fillId="0" borderId="37" xfId="0" applyFont="1" applyBorder="1" applyAlignment="1" applyProtection="1">
      <alignment horizontal="center" vertical="center" wrapText="1"/>
    </xf>
    <xf numFmtId="43" fontId="11" fillId="0" borderId="38" xfId="1" applyFont="1" applyBorder="1" applyAlignment="1" applyProtection="1">
      <alignment horizontal="center" vertical="center"/>
    </xf>
    <xf numFmtId="43" fontId="4" fillId="2" borderId="8" xfId="1" applyFont="1" applyFill="1" applyBorder="1" applyAlignment="1" applyProtection="1">
      <alignment horizontal="center" vertical="center"/>
      <protection locked="0"/>
    </xf>
    <xf numFmtId="177" fontId="5" fillId="0" borderId="39" xfId="0" applyNumberFormat="1" applyFont="1" applyBorder="1" applyAlignment="1" applyProtection="1">
      <alignment horizontal="right" vertical="center"/>
    </xf>
    <xf numFmtId="43" fontId="5" fillId="0" borderId="14" xfId="1" applyFont="1" applyBorder="1" applyAlignment="1" applyProtection="1">
      <alignment vertical="center"/>
    </xf>
    <xf numFmtId="43" fontId="5" fillId="0" borderId="15" xfId="1" applyFont="1" applyBorder="1" applyAlignment="1" applyProtection="1">
      <alignment vertical="center"/>
    </xf>
    <xf numFmtId="43" fontId="5" fillId="0" borderId="16" xfId="1" applyFont="1" applyBorder="1" applyAlignment="1" applyProtection="1">
      <alignment vertical="center"/>
    </xf>
    <xf numFmtId="43" fontId="5" fillId="0" borderId="16" xfId="1" applyFont="1" applyBorder="1" applyAlignment="1" applyProtection="1">
      <alignment horizontal="center" vertical="center"/>
    </xf>
    <xf numFmtId="0" fontId="4" fillId="0" borderId="25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0" fontId="15" fillId="0" borderId="4" xfId="0" applyFont="1" applyBorder="1" applyAlignment="1" applyProtection="1">
      <alignment horizontal="center" vertical="center"/>
    </xf>
    <xf numFmtId="0" fontId="5" fillId="0" borderId="27" xfId="0" applyFont="1" applyBorder="1" applyAlignment="1" applyProtection="1">
      <alignment horizontal="center" vertical="center" wrapText="1"/>
    </xf>
    <xf numFmtId="0" fontId="11" fillId="0" borderId="34" xfId="0" applyFont="1" applyBorder="1" applyAlignment="1" applyProtection="1">
      <alignment horizontal="center" vertical="center" wrapText="1"/>
    </xf>
    <xf numFmtId="0" fontId="13" fillId="0" borderId="35" xfId="0" applyFont="1" applyBorder="1" applyAlignment="1" applyProtection="1">
      <alignment horizontal="center" vertical="center"/>
    </xf>
    <xf numFmtId="0" fontId="11" fillId="0" borderId="36" xfId="0" applyFont="1" applyBorder="1" applyAlignment="1" applyProtection="1">
      <alignment horizontal="center" vertical="center" wrapText="1"/>
    </xf>
    <xf numFmtId="0" fontId="11" fillId="0" borderId="37" xfId="0" applyFont="1" applyBorder="1" applyAlignment="1" applyProtection="1">
      <alignment horizontal="center" vertical="center"/>
    </xf>
    <xf numFmtId="43" fontId="11" fillId="0" borderId="13" xfId="0" applyNumberFormat="1" applyFont="1" applyBorder="1" applyAlignment="1" applyProtection="1">
      <alignment horizontal="center" vertical="center"/>
    </xf>
    <xf numFmtId="43" fontId="11" fillId="0" borderId="9" xfId="0" applyNumberFormat="1" applyFont="1" applyBorder="1" applyAlignment="1" applyProtection="1">
      <alignment horizontal="center" vertical="center"/>
    </xf>
    <xf numFmtId="43" fontId="11" fillId="0" borderId="38" xfId="0" applyNumberFormat="1" applyFont="1" applyBorder="1" applyAlignment="1" applyProtection="1">
      <alignment horizontal="center" vertical="center"/>
    </xf>
    <xf numFmtId="0" fontId="12" fillId="0" borderId="40" xfId="0" applyFont="1" applyBorder="1" applyAlignment="1" applyProtection="1">
      <alignment horizontal="center" vertical="center"/>
    </xf>
    <xf numFmtId="0" fontId="5" fillId="0" borderId="41" xfId="0" applyFont="1" applyBorder="1" applyAlignment="1" applyProtection="1">
      <alignment horizontal="center" vertical="center"/>
    </xf>
    <xf numFmtId="0" fontId="4" fillId="0" borderId="42" xfId="0" applyFont="1" applyBorder="1" applyAlignment="1" applyProtection="1">
      <alignment horizontal="center" vertical="center"/>
    </xf>
    <xf numFmtId="0" fontId="14" fillId="2" borderId="1" xfId="0" applyFont="1" applyFill="1" applyBorder="1" applyAlignment="1" applyProtection="1">
      <alignment horizontal="center" vertical="center"/>
      <protection locked="0"/>
    </xf>
    <xf numFmtId="0" fontId="14" fillId="2" borderId="2" xfId="0" applyFont="1" applyFill="1" applyBorder="1" applyAlignment="1" applyProtection="1">
      <alignment horizontal="center" vertical="center"/>
      <protection locked="0"/>
    </xf>
    <xf numFmtId="177" fontId="5" fillId="0" borderId="41" xfId="0" applyNumberFormat="1" applyFont="1" applyBorder="1" applyAlignment="1" applyProtection="1">
      <alignment horizontal="right" vertical="center"/>
    </xf>
    <xf numFmtId="177" fontId="5" fillId="0" borderId="18" xfId="1" applyNumberFormat="1" applyFont="1" applyBorder="1" applyAlignment="1" applyProtection="1">
      <alignment horizontal="center" vertical="center"/>
    </xf>
    <xf numFmtId="177" fontId="5" fillId="0" borderId="16" xfId="1" applyNumberFormat="1" applyFont="1" applyBorder="1" applyAlignment="1" applyProtection="1">
      <alignment horizontal="center" vertical="center"/>
    </xf>
    <xf numFmtId="0" fontId="16" fillId="0" borderId="0" xfId="0" applyFont="1" applyAlignment="1" applyProtection="1">
      <alignment horizontal="left" vertical="top"/>
      <protection locked="0"/>
    </xf>
    <xf numFmtId="0" fontId="11" fillId="2" borderId="4" xfId="0" applyFont="1" applyFill="1" applyBorder="1" applyAlignment="1" applyProtection="1">
      <alignment horizontal="center" vertical="center"/>
      <protection locked="0"/>
    </xf>
    <xf numFmtId="0" fontId="14" fillId="2" borderId="20" xfId="0" applyFont="1" applyFill="1" applyBorder="1" applyAlignment="1" applyProtection="1">
      <alignment horizontal="center" vertical="center"/>
      <protection locked="0"/>
    </xf>
    <xf numFmtId="177" fontId="5" fillId="0" borderId="43" xfId="0" applyNumberFormat="1" applyFont="1" applyBorder="1" applyAlignment="1" applyProtection="1">
      <alignment horizontal="right" vertical="center"/>
    </xf>
    <xf numFmtId="0" fontId="12" fillId="0" borderId="31" xfId="0" applyFont="1" applyBorder="1" applyAlignment="1" applyProtection="1">
      <alignment horizontal="center" vertical="center"/>
    </xf>
    <xf numFmtId="177" fontId="5" fillId="0" borderId="44" xfId="1" applyNumberFormat="1" applyFont="1" applyBorder="1" applyAlignment="1" applyProtection="1">
      <alignment horizontal="center" vertical="center"/>
    </xf>
    <xf numFmtId="177" fontId="5" fillId="0" borderId="39" xfId="1" applyNumberFormat="1" applyFont="1" applyBorder="1" applyAlignment="1" applyProtection="1">
      <alignment horizontal="center" vertical="center"/>
    </xf>
    <xf numFmtId="0" fontId="5" fillId="0" borderId="20" xfId="0" applyFont="1" applyBorder="1" applyAlignment="1" applyProtection="1">
      <alignment horizontal="left" vertical="center" wrapText="1"/>
    </xf>
    <xf numFmtId="0" fontId="17" fillId="0" borderId="0" xfId="0" applyFont="1" applyAlignment="1">
      <alignment horizontal="center" vertical="center" textRotation="180" wrapText="1"/>
    </xf>
    <xf numFmtId="0" fontId="16" fillId="0" borderId="0" xfId="0" applyFont="1" applyProtection="1">
      <alignment vertical="center"/>
      <protection locked="0"/>
    </xf>
    <xf numFmtId="0" fontId="18" fillId="0" borderId="0" xfId="0" applyFont="1" applyFill="1" applyAlignment="1">
      <alignment vertical="center"/>
    </xf>
    <xf numFmtId="0" fontId="1" fillId="0" borderId="0" xfId="0" applyNumberFormat="1" applyFont="1" applyProtection="1">
      <alignment vertical="center"/>
      <protection locked="0"/>
    </xf>
    <xf numFmtId="0" fontId="19" fillId="0" borderId="0" xfId="0" applyFont="1" applyProtection="1">
      <alignment vertical="center"/>
      <protection locked="0"/>
    </xf>
    <xf numFmtId="0" fontId="17" fillId="0" borderId="0" xfId="0" applyFont="1" applyAlignment="1">
      <alignment vertical="center" textRotation="180"/>
    </xf>
    <xf numFmtId="0" fontId="8" fillId="0" borderId="0" xfId="0" applyFont="1" applyAlignment="1" applyProtection="1">
      <alignment horizontal="left" vertical="top" wrapText="1"/>
      <protection locked="0"/>
    </xf>
    <xf numFmtId="0" fontId="16" fillId="0" borderId="0" xfId="0" applyFont="1" applyAlignment="1" applyProtection="1">
      <alignment horizontal="left" vertical="top" wrapText="1"/>
      <protection locked="0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0</xdr:colOff>
      <xdr:row>27</xdr:row>
      <xdr:rowOff>0</xdr:rowOff>
    </xdr:from>
    <xdr:to>
      <xdr:col>55</xdr:col>
      <xdr:colOff>57150</xdr:colOff>
      <xdr:row>64</xdr:row>
      <xdr:rowOff>171450</xdr:rowOff>
    </xdr:to>
    <xdr:sp>
      <xdr:nvSpPr>
        <xdr:cNvPr id="3" name="文本框 2"/>
        <xdr:cNvSpPr txBox="1"/>
      </xdr:nvSpPr>
      <xdr:spPr>
        <a:xfrm>
          <a:off x="0" y="12952095"/>
          <a:ext cx="14481175" cy="9780905"/>
        </a:xfrm>
        <a:prstGeom prst="rect">
          <a:avLst/>
        </a:prstGeom>
        <a:extLst>
          <a:ext uri="{909E8E84-426E-40DD-AFC4-6F175D3DCCD1}">
            <a14:hiddenFill xmlns:a14="http://schemas.microsoft.com/office/drawing/2010/main">
              <a:solidFill>
                <a:schemeClr val="tx1"/>
              </a:solidFill>
            </a14:hiddenFill>
          </a:ext>
        </a:extLst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vert" wrap="square" rtlCol="0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  <a:p>
          <a:pPr algn="l"/>
          <a:r>
            <a:rPr lang="zh-CN" altLang="en-US" sz="1100"/>
            <a:t>                                                                                            </a:t>
          </a:r>
          <a:endParaRPr lang="zh-CN" altLang="en-US" sz="1100"/>
        </a:p>
        <a:p>
          <a:pPr algn="l"/>
          <a:r>
            <a:rPr lang="zh-CN" altLang="en-US" sz="1100"/>
            <a:t>   </a:t>
          </a:r>
          <a:r>
            <a:rPr lang="zh-CN" altLang="en-US" sz="1200"/>
            <a:t>                                                                                                          原      始      单      据      粘      贴      页</a:t>
          </a:r>
          <a:endParaRPr lang="zh-CN" altLang="en-US" sz="1100"/>
        </a:p>
        <a:p>
          <a:pPr algn="l"/>
          <a:endParaRPr lang="zh-CN" altLang="en-US" sz="1100"/>
        </a:p>
        <a:p>
          <a:pPr algn="l"/>
          <a:endParaRPr lang="zh-CN" altLang="en-US" sz="1100"/>
        </a:p>
        <a:p>
          <a:pPr algn="l"/>
          <a:endParaRPr lang="zh-CN" altLang="en-US" sz="1100"/>
        </a:p>
        <a:p>
          <a:pPr algn="l"/>
          <a:r>
            <a:rPr lang="zh-CN" altLang="en-US" sz="1100"/>
            <a:t>粘</a:t>
          </a:r>
          <a:endParaRPr lang="zh-CN" altLang="en-US" sz="1100"/>
        </a:p>
        <a:p>
          <a:pPr algn="l"/>
          <a:endParaRPr lang="zh-CN" altLang="en-US" sz="1100"/>
        </a:p>
        <a:p>
          <a:pPr algn="l"/>
          <a:endParaRPr lang="zh-CN" altLang="en-US" sz="1100"/>
        </a:p>
        <a:p>
          <a:pPr algn="l"/>
          <a:r>
            <a:rPr lang="zh-CN" altLang="en-US" sz="1100"/>
            <a:t>贴</a:t>
          </a:r>
          <a:endParaRPr lang="zh-CN" altLang="en-US" sz="1100"/>
        </a:p>
        <a:p>
          <a:pPr algn="l"/>
          <a:endParaRPr lang="zh-CN" altLang="en-US" sz="1100"/>
        </a:p>
        <a:p>
          <a:pPr algn="l"/>
          <a:endParaRPr lang="zh-CN" altLang="en-US" sz="1100"/>
        </a:p>
        <a:p>
          <a:pPr algn="l"/>
          <a:r>
            <a:rPr lang="zh-CN" altLang="en-US" sz="1100"/>
            <a:t>线</a:t>
          </a:r>
          <a:endParaRPr lang="zh-CN" altLang="en-US" sz="1100"/>
        </a:p>
        <a:p>
          <a:pPr algn="l"/>
          <a:endParaRPr lang="zh-CN" altLang="en-US" sz="1100"/>
        </a:p>
        <a:p>
          <a:pPr algn="l"/>
          <a:endParaRPr lang="zh-CN" altLang="en-US" sz="1100"/>
        </a:p>
        <a:p>
          <a:pPr algn="l"/>
          <a:endParaRPr lang="zh-CN" altLang="en-US" sz="1100"/>
        </a:p>
        <a:p>
          <a:pPr algn="l"/>
          <a:r>
            <a:rPr lang="zh-CN" altLang="en-US" sz="1100"/>
            <a:t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a:t>
          </a:r>
          <a:endParaRPr lang="zh-CN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G1"/>
  <sheetViews>
    <sheetView workbookViewId="0">
      <selection activeCell="A1" sqref="A1:BF1"/>
    </sheetView>
  </sheetViews>
  <sheetFormatPr defaultColWidth="9" defaultRowHeight="14"/>
  <sheetData>
    <row r="1" s="1" customFormat="1" ht="95.45" customHeight="1" spans="1:59">
      <c r="A1" s="152" t="s">
        <v>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3"/>
      <c r="AM1" s="153"/>
      <c r="AN1" s="153"/>
      <c r="AO1" s="153"/>
      <c r="AP1" s="153"/>
      <c r="AQ1" s="153"/>
      <c r="AR1" s="153"/>
      <c r="AS1" s="153"/>
      <c r="AT1" s="153"/>
      <c r="AU1" s="153"/>
      <c r="AV1" s="153"/>
      <c r="AW1" s="153"/>
      <c r="AX1" s="153"/>
      <c r="AY1" s="153"/>
      <c r="AZ1" s="153"/>
      <c r="BA1" s="153"/>
      <c r="BB1" s="153"/>
      <c r="BC1" s="153"/>
      <c r="BD1" s="153"/>
      <c r="BE1" s="153"/>
      <c r="BF1" s="153"/>
      <c r="BG1" s="138"/>
    </row>
  </sheetData>
  <mergeCells count="1">
    <mergeCell ref="A1:BF1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J149"/>
  <sheetViews>
    <sheetView tabSelected="1" view="pageBreakPreview" zoomScale="60" zoomScaleNormal="80" workbookViewId="0">
      <pane ySplit="1" topLeftCell="A64" activePane="bottomLeft" state="frozen"/>
      <selection/>
      <selection pane="bottomLeft" activeCell="G14" sqref="G14:K14"/>
    </sheetView>
  </sheetViews>
  <sheetFormatPr defaultColWidth="9" defaultRowHeight="14"/>
  <cols>
    <col min="1" max="29" width="3.75454545454545" style="7" customWidth="1"/>
    <col min="30" max="33" width="3.75454545454545" style="8" customWidth="1"/>
    <col min="34" max="34" width="3.75454545454545" style="9" customWidth="1"/>
    <col min="35" max="44" width="3.75454545454545" style="7" customWidth="1"/>
    <col min="45" max="45" width="3.75454545454545" style="9" customWidth="1"/>
    <col min="46" max="58" width="3.75454545454545" style="7" customWidth="1"/>
    <col min="59" max="59" width="3.75454545454545" style="9" customWidth="1"/>
    <col min="60" max="16384" width="9" style="7"/>
  </cols>
  <sheetData>
    <row r="1" s="1" customFormat="1" ht="215" customHeight="1" spans="1:59">
      <c r="A1" s="10" t="s">
        <v>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38"/>
    </row>
    <row r="2" s="2" customFormat="1" ht="104.45" customHeight="1" spans="1:59">
      <c r="A2" s="12" t="s">
        <v>2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</row>
    <row r="3" ht="22.9" customHeight="1" spans="1:59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0"/>
      <c r="AQ3" s="120"/>
      <c r="AR3" s="120"/>
      <c r="AS3" s="120"/>
      <c r="AT3" s="120"/>
      <c r="AU3" s="120"/>
      <c r="AV3" s="121" t="s">
        <v>3</v>
      </c>
      <c r="AW3" s="121"/>
      <c r="AX3" s="121"/>
      <c r="AY3" s="121"/>
      <c r="AZ3" s="121"/>
      <c r="BA3" s="121"/>
      <c r="BB3" s="121"/>
      <c r="BC3" s="121"/>
      <c r="BD3" s="121"/>
      <c r="BE3" s="139"/>
      <c r="BF3" s="139"/>
      <c r="BG3" s="139"/>
    </row>
    <row r="4" ht="34.5" customHeight="1" spans="1:59">
      <c r="A4" s="13" t="s">
        <v>4</v>
      </c>
      <c r="B4" s="14"/>
      <c r="C4" s="14"/>
      <c r="D4" s="14"/>
      <c r="E4" s="14"/>
      <c r="F4" s="15"/>
      <c r="G4" s="16"/>
      <c r="H4" s="16"/>
      <c r="I4" s="16"/>
      <c r="J4" s="16"/>
      <c r="K4" s="49"/>
      <c r="L4" s="14" t="s">
        <v>5</v>
      </c>
      <c r="M4" s="14"/>
      <c r="N4" s="14"/>
      <c r="O4" s="14"/>
      <c r="P4" s="14"/>
      <c r="Q4" s="55"/>
      <c r="R4" s="56"/>
      <c r="S4" s="56"/>
      <c r="T4" s="56"/>
      <c r="U4" s="56"/>
      <c r="V4" s="57"/>
      <c r="W4" s="58" t="s">
        <v>6</v>
      </c>
      <c r="X4" s="58"/>
      <c r="Y4" s="58"/>
      <c r="Z4" s="58"/>
      <c r="AA4" s="58"/>
      <c r="AB4" s="58"/>
      <c r="AC4" s="58"/>
      <c r="AD4" s="72">
        <f ca="1">TODAY()</f>
        <v>45230</v>
      </c>
      <c r="AE4" s="73"/>
      <c r="AF4" s="73"/>
      <c r="AG4" s="73"/>
      <c r="AH4" s="73"/>
      <c r="AI4" s="73"/>
      <c r="AJ4" s="73"/>
      <c r="AK4" s="100"/>
      <c r="AL4" s="58" t="s">
        <v>7</v>
      </c>
      <c r="AM4" s="58"/>
      <c r="AN4" s="58"/>
      <c r="AO4" s="58"/>
      <c r="AP4" s="58"/>
      <c r="AQ4" s="55"/>
      <c r="AR4" s="56"/>
      <c r="AS4" s="56"/>
      <c r="AT4" s="56"/>
      <c r="AU4" s="56"/>
      <c r="AV4" s="57"/>
      <c r="AW4" s="14" t="s">
        <v>8</v>
      </c>
      <c r="AX4" s="58"/>
      <c r="AY4" s="58"/>
      <c r="AZ4" s="58"/>
      <c r="BA4" s="58"/>
      <c r="BB4" s="133"/>
      <c r="BC4" s="134"/>
      <c r="BD4" s="134"/>
      <c r="BE4" s="134"/>
      <c r="BF4" s="134"/>
      <c r="BG4" s="140"/>
    </row>
    <row r="5" ht="38.25" customHeight="1" spans="1:59">
      <c r="A5" s="17" t="s">
        <v>9</v>
      </c>
      <c r="B5" s="18"/>
      <c r="C5" s="18"/>
      <c r="D5" s="18"/>
      <c r="E5" s="18"/>
      <c r="F5" s="19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101"/>
      <c r="AI5" s="102" t="s">
        <v>10</v>
      </c>
      <c r="AJ5" s="18"/>
      <c r="AK5" s="18"/>
      <c r="AL5" s="18"/>
      <c r="AM5" s="18"/>
      <c r="AN5" s="103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101"/>
    </row>
    <row r="6" s="3" customFormat="1" ht="30" customHeight="1" spans="1:59">
      <c r="A6" s="21" t="s">
        <v>11</v>
      </c>
      <c r="B6" s="22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74"/>
      <c r="AF6" s="74"/>
      <c r="AG6" s="74"/>
      <c r="AH6" s="93"/>
      <c r="AI6" s="104" t="s">
        <v>12</v>
      </c>
      <c r="AJ6" s="105"/>
      <c r="AK6" s="105"/>
      <c r="AL6" s="106"/>
      <c r="AM6" s="106"/>
      <c r="AN6" s="106"/>
      <c r="AO6" s="122"/>
      <c r="AP6" s="122"/>
      <c r="AQ6" s="122"/>
      <c r="AR6" s="122"/>
      <c r="AS6" s="122"/>
      <c r="AT6" s="21" t="s">
        <v>13</v>
      </c>
      <c r="AU6" s="22"/>
      <c r="AV6" s="22"/>
      <c r="AW6" s="22"/>
      <c r="AX6" s="22"/>
      <c r="AY6" s="23"/>
      <c r="AZ6" s="23"/>
      <c r="BA6" s="23"/>
      <c r="BB6" s="23"/>
      <c r="BC6" s="23"/>
      <c r="BD6" s="74"/>
      <c r="BE6" s="74"/>
      <c r="BF6" s="74"/>
      <c r="BG6" s="93"/>
    </row>
    <row r="7" s="4" customFormat="1" ht="30" customHeight="1" spans="1:59">
      <c r="A7" s="24" t="s">
        <v>14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7" t="s">
        <v>15</v>
      </c>
      <c r="M7" s="27"/>
      <c r="N7" s="27"/>
      <c r="O7" s="27"/>
      <c r="P7" s="27"/>
      <c r="Q7" s="27"/>
      <c r="R7" s="27"/>
      <c r="S7" s="27"/>
      <c r="T7" s="27"/>
      <c r="U7" s="27"/>
      <c r="V7" s="27"/>
      <c r="W7" s="59" t="s">
        <v>16</v>
      </c>
      <c r="X7" s="60"/>
      <c r="Y7" s="75"/>
      <c r="Z7" s="76" t="s">
        <v>17</v>
      </c>
      <c r="AA7" s="60"/>
      <c r="AB7" s="75"/>
      <c r="AC7" s="77" t="s">
        <v>18</v>
      </c>
      <c r="AD7" s="78"/>
      <c r="AE7" s="77" t="s">
        <v>19</v>
      </c>
      <c r="AF7" s="79"/>
      <c r="AG7" s="79"/>
      <c r="AH7" s="107"/>
      <c r="AI7" s="108" t="s">
        <v>20</v>
      </c>
      <c r="AJ7" s="60"/>
      <c r="AK7" s="75"/>
      <c r="AL7" s="59" t="s">
        <v>21</v>
      </c>
      <c r="AM7" s="75"/>
      <c r="AN7" s="59" t="s">
        <v>22</v>
      </c>
      <c r="AO7" s="75"/>
      <c r="AP7" s="59" t="s">
        <v>19</v>
      </c>
      <c r="AQ7" s="60"/>
      <c r="AR7" s="60"/>
      <c r="AS7" s="123"/>
      <c r="AT7" s="124" t="s">
        <v>23</v>
      </c>
      <c r="AU7" s="79"/>
      <c r="AV7" s="79"/>
      <c r="AW7" s="79"/>
      <c r="AX7" s="78"/>
      <c r="AY7" s="59" t="s">
        <v>24</v>
      </c>
      <c r="AZ7" s="60"/>
      <c r="BA7" s="75"/>
      <c r="BB7" s="59" t="s">
        <v>18</v>
      </c>
      <c r="BC7" s="75"/>
      <c r="BD7" s="59" t="s">
        <v>19</v>
      </c>
      <c r="BE7" s="60"/>
      <c r="BF7" s="60"/>
      <c r="BG7" s="123"/>
    </row>
    <row r="8" s="4" customFormat="1" ht="30" customHeight="1" spans="1:59">
      <c r="A8" s="26" t="s">
        <v>25</v>
      </c>
      <c r="B8" s="27"/>
      <c r="C8" s="27" t="s">
        <v>26</v>
      </c>
      <c r="D8" s="27"/>
      <c r="E8" s="27" t="s">
        <v>27</v>
      </c>
      <c r="F8" s="27"/>
      <c r="G8" s="27" t="s">
        <v>28</v>
      </c>
      <c r="H8" s="27"/>
      <c r="I8" s="27"/>
      <c r="J8" s="27"/>
      <c r="K8" s="27"/>
      <c r="L8" s="27" t="s">
        <v>25</v>
      </c>
      <c r="M8" s="27"/>
      <c r="N8" s="27" t="s">
        <v>26</v>
      </c>
      <c r="O8" s="27"/>
      <c r="P8" s="27" t="s">
        <v>27</v>
      </c>
      <c r="Q8" s="27"/>
      <c r="R8" s="27" t="s">
        <v>29</v>
      </c>
      <c r="S8" s="27"/>
      <c r="T8" s="27"/>
      <c r="U8" s="27"/>
      <c r="V8" s="27"/>
      <c r="W8" s="61"/>
      <c r="X8" s="62"/>
      <c r="Y8" s="80"/>
      <c r="Z8" s="61"/>
      <c r="AA8" s="62"/>
      <c r="AB8" s="80"/>
      <c r="AC8" s="81"/>
      <c r="AD8" s="82"/>
      <c r="AE8" s="81"/>
      <c r="AF8" s="83"/>
      <c r="AG8" s="83"/>
      <c r="AH8" s="109"/>
      <c r="AI8" s="110"/>
      <c r="AJ8" s="62"/>
      <c r="AK8" s="80"/>
      <c r="AL8" s="61"/>
      <c r="AM8" s="80"/>
      <c r="AN8" s="61"/>
      <c r="AO8" s="80"/>
      <c r="AP8" s="61"/>
      <c r="AQ8" s="62"/>
      <c r="AR8" s="62"/>
      <c r="AS8" s="125"/>
      <c r="AT8" s="126"/>
      <c r="AU8" s="83"/>
      <c r="AV8" s="83"/>
      <c r="AW8" s="83"/>
      <c r="AX8" s="82"/>
      <c r="AY8" s="61"/>
      <c r="AZ8" s="62"/>
      <c r="BA8" s="80"/>
      <c r="BB8" s="61"/>
      <c r="BC8" s="80"/>
      <c r="BD8" s="61"/>
      <c r="BE8" s="62"/>
      <c r="BF8" s="62"/>
      <c r="BG8" s="125"/>
    </row>
    <row r="9" s="5" customFormat="1" ht="23.25" customHeight="1" spans="1:59">
      <c r="A9" s="28"/>
      <c r="B9" s="29"/>
      <c r="C9" s="30"/>
      <c r="D9" s="29"/>
      <c r="E9" s="30"/>
      <c r="F9" s="29"/>
      <c r="G9" s="31"/>
      <c r="H9" s="31"/>
      <c r="I9" s="31"/>
      <c r="J9" s="31"/>
      <c r="K9" s="31"/>
      <c r="L9" s="30"/>
      <c r="M9" s="29"/>
      <c r="N9" s="30"/>
      <c r="O9" s="29"/>
      <c r="P9" s="30"/>
      <c r="Q9" s="29"/>
      <c r="R9" s="63"/>
      <c r="S9" s="31"/>
      <c r="T9" s="31"/>
      <c r="U9" s="31"/>
      <c r="V9" s="31"/>
      <c r="W9" s="64"/>
      <c r="X9" s="65"/>
      <c r="Y9" s="84"/>
      <c r="Z9" s="85"/>
      <c r="AA9" s="86"/>
      <c r="AB9" s="87"/>
      <c r="AC9" s="88"/>
      <c r="AD9" s="89"/>
      <c r="AE9" s="90">
        <f>AC9*Z9</f>
        <v>0</v>
      </c>
      <c r="AF9" s="91"/>
      <c r="AG9" s="91"/>
      <c r="AH9" s="111"/>
      <c r="AI9" s="112"/>
      <c r="AJ9" s="86"/>
      <c r="AK9" s="87"/>
      <c r="AL9" s="30"/>
      <c r="AM9" s="29"/>
      <c r="AN9" s="30"/>
      <c r="AO9" s="29"/>
      <c r="AP9" s="127">
        <f>AI9*AL9*AN9</f>
        <v>0</v>
      </c>
      <c r="AQ9" s="128"/>
      <c r="AR9" s="128"/>
      <c r="AS9" s="129"/>
      <c r="AT9" s="28"/>
      <c r="AU9" s="66"/>
      <c r="AV9" s="66"/>
      <c r="AW9" s="66"/>
      <c r="AX9" s="29"/>
      <c r="AY9" s="85"/>
      <c r="AZ9" s="86"/>
      <c r="BA9" s="87"/>
      <c r="BB9" s="30"/>
      <c r="BC9" s="29"/>
      <c r="BD9" s="127">
        <f>BB9*AY9</f>
        <v>0</v>
      </c>
      <c r="BE9" s="128"/>
      <c r="BF9" s="128"/>
      <c r="BG9" s="129"/>
    </row>
    <row r="10" s="5" customFormat="1" ht="23.25" customHeight="1" spans="1:59">
      <c r="A10" s="28"/>
      <c r="B10" s="29"/>
      <c r="C10" s="30"/>
      <c r="D10" s="29"/>
      <c r="E10" s="30"/>
      <c r="F10" s="29"/>
      <c r="G10" s="31"/>
      <c r="H10" s="31"/>
      <c r="I10" s="31"/>
      <c r="J10" s="31"/>
      <c r="K10" s="31"/>
      <c r="L10" s="30"/>
      <c r="M10" s="29"/>
      <c r="N10" s="30"/>
      <c r="O10" s="29"/>
      <c r="P10" s="30"/>
      <c r="Q10" s="29"/>
      <c r="R10" s="63"/>
      <c r="S10" s="31"/>
      <c r="T10" s="31"/>
      <c r="U10" s="31"/>
      <c r="V10" s="31"/>
      <c r="W10" s="64"/>
      <c r="X10" s="65"/>
      <c r="Y10" s="84"/>
      <c r="Z10" s="85"/>
      <c r="AA10" s="86"/>
      <c r="AB10" s="87"/>
      <c r="AC10" s="88"/>
      <c r="AD10" s="89"/>
      <c r="AE10" s="90">
        <f>AC10*Z10</f>
        <v>0</v>
      </c>
      <c r="AF10" s="91"/>
      <c r="AG10" s="91"/>
      <c r="AH10" s="111"/>
      <c r="AI10" s="112"/>
      <c r="AJ10" s="86"/>
      <c r="AK10" s="87"/>
      <c r="AL10" s="30"/>
      <c r="AM10" s="29"/>
      <c r="AN10" s="30"/>
      <c r="AO10" s="29"/>
      <c r="AP10" s="127">
        <f t="shared" ref="AP10:AP14" si="0">AI10*AL10*AN10</f>
        <v>0</v>
      </c>
      <c r="AQ10" s="128"/>
      <c r="AR10" s="128"/>
      <c r="AS10" s="129"/>
      <c r="AT10" s="28"/>
      <c r="AU10" s="66"/>
      <c r="AV10" s="66"/>
      <c r="AW10" s="66"/>
      <c r="AX10" s="29"/>
      <c r="AY10" s="85"/>
      <c r="AZ10" s="86"/>
      <c r="BA10" s="87"/>
      <c r="BB10" s="30"/>
      <c r="BC10" s="29"/>
      <c r="BD10" s="127">
        <f t="shared" ref="BD10:BD14" si="1">BB10*AY10</f>
        <v>0</v>
      </c>
      <c r="BE10" s="128"/>
      <c r="BF10" s="128"/>
      <c r="BG10" s="129"/>
    </row>
    <row r="11" s="5" customFormat="1" ht="23.25" customHeight="1" spans="1:59">
      <c r="A11" s="28"/>
      <c r="B11" s="29"/>
      <c r="C11" s="30"/>
      <c r="D11" s="29"/>
      <c r="E11" s="30"/>
      <c r="F11" s="29"/>
      <c r="G11" s="31"/>
      <c r="H11" s="31"/>
      <c r="I11" s="31"/>
      <c r="J11" s="31"/>
      <c r="K11" s="31"/>
      <c r="L11" s="30"/>
      <c r="M11" s="29"/>
      <c r="N11" s="30"/>
      <c r="O11" s="29"/>
      <c r="P11" s="30"/>
      <c r="Q11" s="29"/>
      <c r="R11" s="63"/>
      <c r="S11" s="31"/>
      <c r="T11" s="31"/>
      <c r="U11" s="31"/>
      <c r="V11" s="31"/>
      <c r="W11" s="64"/>
      <c r="X11" s="65"/>
      <c r="Y11" s="84"/>
      <c r="Z11" s="85"/>
      <c r="AA11" s="86"/>
      <c r="AB11" s="87"/>
      <c r="AC11" s="88"/>
      <c r="AD11" s="89"/>
      <c r="AE11" s="90">
        <f t="shared" ref="AE11:AE14" si="2">AC11*Z11</f>
        <v>0</v>
      </c>
      <c r="AF11" s="91"/>
      <c r="AG11" s="91"/>
      <c r="AH11" s="111"/>
      <c r="AI11" s="112"/>
      <c r="AJ11" s="86"/>
      <c r="AK11" s="87"/>
      <c r="AL11" s="30"/>
      <c r="AM11" s="29"/>
      <c r="AN11" s="30"/>
      <c r="AO11" s="29"/>
      <c r="AP11" s="127">
        <f t="shared" si="0"/>
        <v>0</v>
      </c>
      <c r="AQ11" s="128"/>
      <c r="AR11" s="128"/>
      <c r="AS11" s="129"/>
      <c r="AT11" s="28"/>
      <c r="AU11" s="66"/>
      <c r="AV11" s="66"/>
      <c r="AW11" s="66"/>
      <c r="AX11" s="29"/>
      <c r="AY11" s="85"/>
      <c r="AZ11" s="86"/>
      <c r="BA11" s="87"/>
      <c r="BB11" s="30"/>
      <c r="BC11" s="29"/>
      <c r="BD11" s="127">
        <f t="shared" si="1"/>
        <v>0</v>
      </c>
      <c r="BE11" s="128"/>
      <c r="BF11" s="128"/>
      <c r="BG11" s="129"/>
    </row>
    <row r="12" s="5" customFormat="1" ht="23.25" customHeight="1" spans="1:59">
      <c r="A12" s="28"/>
      <c r="B12" s="29"/>
      <c r="C12" s="30"/>
      <c r="D12" s="29"/>
      <c r="E12" s="30"/>
      <c r="F12" s="29"/>
      <c r="G12" s="31"/>
      <c r="H12" s="31"/>
      <c r="I12" s="31"/>
      <c r="J12" s="31"/>
      <c r="K12" s="31"/>
      <c r="L12" s="30"/>
      <c r="M12" s="29"/>
      <c r="N12" s="30"/>
      <c r="O12" s="29"/>
      <c r="P12" s="30"/>
      <c r="Q12" s="29"/>
      <c r="R12" s="63"/>
      <c r="S12" s="31"/>
      <c r="T12" s="31"/>
      <c r="U12" s="31"/>
      <c r="V12" s="31"/>
      <c r="W12" s="64"/>
      <c r="X12" s="65"/>
      <c r="Y12" s="84"/>
      <c r="Z12" s="85"/>
      <c r="AA12" s="86"/>
      <c r="AB12" s="87"/>
      <c r="AC12" s="88"/>
      <c r="AD12" s="89"/>
      <c r="AE12" s="90">
        <f t="shared" si="2"/>
        <v>0</v>
      </c>
      <c r="AF12" s="91"/>
      <c r="AG12" s="91"/>
      <c r="AH12" s="111"/>
      <c r="AI12" s="112"/>
      <c r="AJ12" s="86"/>
      <c r="AK12" s="87"/>
      <c r="AL12" s="30"/>
      <c r="AM12" s="29"/>
      <c r="AN12" s="30"/>
      <c r="AO12" s="29"/>
      <c r="AP12" s="127">
        <f t="shared" si="0"/>
        <v>0</v>
      </c>
      <c r="AQ12" s="128"/>
      <c r="AR12" s="128"/>
      <c r="AS12" s="129"/>
      <c r="AT12" s="28"/>
      <c r="AU12" s="66"/>
      <c r="AV12" s="66"/>
      <c r="AW12" s="66"/>
      <c r="AX12" s="29"/>
      <c r="AY12" s="85"/>
      <c r="AZ12" s="86"/>
      <c r="BA12" s="87"/>
      <c r="BB12" s="30"/>
      <c r="BC12" s="29"/>
      <c r="BD12" s="127">
        <f t="shared" si="1"/>
        <v>0</v>
      </c>
      <c r="BE12" s="128"/>
      <c r="BF12" s="128"/>
      <c r="BG12" s="129"/>
    </row>
    <row r="13" s="5" customFormat="1" ht="23.25" customHeight="1" spans="1:59">
      <c r="A13" s="28"/>
      <c r="B13" s="29"/>
      <c r="C13" s="30"/>
      <c r="D13" s="29"/>
      <c r="E13" s="30"/>
      <c r="F13" s="29"/>
      <c r="G13" s="31"/>
      <c r="H13" s="31"/>
      <c r="I13" s="31"/>
      <c r="J13" s="31"/>
      <c r="K13" s="31"/>
      <c r="L13" s="30"/>
      <c r="M13" s="29"/>
      <c r="N13" s="30"/>
      <c r="O13" s="29"/>
      <c r="P13" s="30"/>
      <c r="Q13" s="29"/>
      <c r="R13" s="63"/>
      <c r="S13" s="31"/>
      <c r="T13" s="31"/>
      <c r="U13" s="31"/>
      <c r="V13" s="31"/>
      <c r="W13" s="64"/>
      <c r="X13" s="65"/>
      <c r="Y13" s="84"/>
      <c r="Z13" s="85"/>
      <c r="AA13" s="86"/>
      <c r="AB13" s="87"/>
      <c r="AC13" s="88"/>
      <c r="AD13" s="89"/>
      <c r="AE13" s="90">
        <f t="shared" si="2"/>
        <v>0</v>
      </c>
      <c r="AF13" s="91"/>
      <c r="AG13" s="91"/>
      <c r="AH13" s="111"/>
      <c r="AI13" s="112"/>
      <c r="AJ13" s="86"/>
      <c r="AK13" s="87"/>
      <c r="AL13" s="30"/>
      <c r="AM13" s="29"/>
      <c r="AN13" s="30"/>
      <c r="AO13" s="29"/>
      <c r="AP13" s="127">
        <f t="shared" si="0"/>
        <v>0</v>
      </c>
      <c r="AQ13" s="128"/>
      <c r="AR13" s="128"/>
      <c r="AS13" s="129"/>
      <c r="AT13" s="28"/>
      <c r="AU13" s="66"/>
      <c r="AV13" s="66"/>
      <c r="AW13" s="66"/>
      <c r="AX13" s="29"/>
      <c r="AY13" s="85"/>
      <c r="AZ13" s="86"/>
      <c r="BA13" s="87"/>
      <c r="BB13" s="30"/>
      <c r="BC13" s="29"/>
      <c r="BD13" s="127">
        <f t="shared" si="1"/>
        <v>0</v>
      </c>
      <c r="BE13" s="128"/>
      <c r="BF13" s="128"/>
      <c r="BG13" s="129"/>
    </row>
    <row r="14" s="5" customFormat="1" ht="23.25" customHeight="1" spans="1:59">
      <c r="A14" s="28"/>
      <c r="B14" s="29"/>
      <c r="C14" s="30"/>
      <c r="D14" s="29"/>
      <c r="E14" s="30"/>
      <c r="F14" s="29"/>
      <c r="G14" s="31"/>
      <c r="H14" s="31"/>
      <c r="I14" s="31"/>
      <c r="J14" s="31"/>
      <c r="K14" s="31"/>
      <c r="L14" s="30"/>
      <c r="M14" s="29"/>
      <c r="N14" s="30"/>
      <c r="O14" s="29"/>
      <c r="P14" s="30"/>
      <c r="Q14" s="29"/>
      <c r="R14" s="31"/>
      <c r="S14" s="31"/>
      <c r="T14" s="31"/>
      <c r="U14" s="31"/>
      <c r="V14" s="31"/>
      <c r="W14" s="30"/>
      <c r="X14" s="66"/>
      <c r="Y14" s="29"/>
      <c r="Z14" s="85"/>
      <c r="AA14" s="86"/>
      <c r="AB14" s="87"/>
      <c r="AC14" s="88"/>
      <c r="AD14" s="89"/>
      <c r="AE14" s="90">
        <f t="shared" si="2"/>
        <v>0</v>
      </c>
      <c r="AF14" s="91"/>
      <c r="AG14" s="91"/>
      <c r="AH14" s="111"/>
      <c r="AI14" s="112"/>
      <c r="AJ14" s="86"/>
      <c r="AK14" s="87"/>
      <c r="AL14" s="30"/>
      <c r="AM14" s="29"/>
      <c r="AN14" s="30"/>
      <c r="AO14" s="29"/>
      <c r="AP14" s="127">
        <f t="shared" si="0"/>
        <v>0</v>
      </c>
      <c r="AQ14" s="128"/>
      <c r="AR14" s="128"/>
      <c r="AS14" s="129"/>
      <c r="AT14" s="28"/>
      <c r="AU14" s="66"/>
      <c r="AV14" s="66"/>
      <c r="AW14" s="66"/>
      <c r="AX14" s="29"/>
      <c r="AY14" s="85"/>
      <c r="AZ14" s="86"/>
      <c r="BA14" s="87"/>
      <c r="BB14" s="30"/>
      <c r="BC14" s="29"/>
      <c r="BD14" s="127">
        <f t="shared" si="1"/>
        <v>0</v>
      </c>
      <c r="BE14" s="128"/>
      <c r="BF14" s="128"/>
      <c r="BG14" s="129"/>
    </row>
    <row r="15" s="6" customFormat="1" ht="35.45" customHeight="1" spans="1:59">
      <c r="A15" s="32" t="s">
        <v>30</v>
      </c>
      <c r="B15" s="33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67">
        <f>SUM(AE9:AH14)</f>
        <v>0</v>
      </c>
      <c r="X15" s="67"/>
      <c r="Y15" s="67"/>
      <c r="Z15" s="67"/>
      <c r="AA15" s="67"/>
      <c r="AB15" s="67"/>
      <c r="AC15" s="67"/>
      <c r="AD15" s="67"/>
      <c r="AE15" s="92"/>
      <c r="AF15" s="92"/>
      <c r="AG15" s="92"/>
      <c r="AH15" s="113"/>
      <c r="AI15" s="114" t="s">
        <v>31</v>
      </c>
      <c r="AJ15" s="115"/>
      <c r="AK15" s="115"/>
      <c r="AL15" s="116"/>
      <c r="AM15" s="117"/>
      <c r="AN15" s="67">
        <f>SUM(AP9:AS14)</f>
        <v>0</v>
      </c>
      <c r="AO15" s="92"/>
      <c r="AP15" s="92"/>
      <c r="AQ15" s="92"/>
      <c r="AR15" s="92"/>
      <c r="AS15" s="92"/>
      <c r="AT15" s="130" t="s">
        <v>32</v>
      </c>
      <c r="AU15" s="131"/>
      <c r="AV15" s="131"/>
      <c r="AW15" s="131"/>
      <c r="AX15" s="131"/>
      <c r="AY15" s="131"/>
      <c r="AZ15" s="92">
        <f>SUM(BD9:BG14)</f>
        <v>0</v>
      </c>
      <c r="BA15" s="135"/>
      <c r="BB15" s="135"/>
      <c r="BC15" s="135"/>
      <c r="BD15" s="135"/>
      <c r="BE15" s="135"/>
      <c r="BF15" s="135"/>
      <c r="BG15" s="141"/>
    </row>
    <row r="16" s="5" customFormat="1" ht="36" customHeight="1" spans="1:59">
      <c r="A16" s="35" t="s">
        <v>33</v>
      </c>
      <c r="B16" s="36"/>
      <c r="C16" s="36"/>
      <c r="D16" s="36"/>
      <c r="E16" s="36"/>
      <c r="F16" s="36"/>
      <c r="G16" s="36"/>
      <c r="H16" s="37" t="s">
        <v>34</v>
      </c>
      <c r="I16" s="50"/>
      <c r="J16" s="50"/>
      <c r="K16" s="50"/>
      <c r="L16" s="50"/>
      <c r="M16" s="37" t="s">
        <v>35</v>
      </c>
      <c r="N16" s="50"/>
      <c r="O16" s="50"/>
      <c r="P16" s="50"/>
      <c r="Q16" s="37" t="s">
        <v>36</v>
      </c>
      <c r="R16" s="50"/>
      <c r="S16" s="50"/>
      <c r="T16" s="50"/>
      <c r="U16" s="36" t="s">
        <v>37</v>
      </c>
      <c r="V16" s="23"/>
      <c r="W16" s="23"/>
      <c r="X16" s="23"/>
      <c r="Y16" s="23"/>
      <c r="Z16" s="23"/>
      <c r="AA16" s="23"/>
      <c r="AB16" s="23"/>
      <c r="AC16" s="93"/>
      <c r="AD16" s="35" t="s">
        <v>38</v>
      </c>
      <c r="AE16" s="36"/>
      <c r="AF16" s="36"/>
      <c r="AG16" s="36"/>
      <c r="AH16" s="36"/>
      <c r="AI16" s="36"/>
      <c r="AJ16" s="36"/>
      <c r="AK16" s="37" t="s">
        <v>34</v>
      </c>
      <c r="AL16" s="50"/>
      <c r="AM16" s="50"/>
      <c r="AN16" s="50"/>
      <c r="AO16" s="50"/>
      <c r="AP16" s="37" t="s">
        <v>35</v>
      </c>
      <c r="AQ16" s="50"/>
      <c r="AR16" s="50"/>
      <c r="AS16" s="50"/>
      <c r="AT16" s="37" t="s">
        <v>36</v>
      </c>
      <c r="AU16" s="50"/>
      <c r="AV16" s="50"/>
      <c r="AW16" s="50"/>
      <c r="AX16" s="36" t="s">
        <v>39</v>
      </c>
      <c r="AY16" s="36"/>
      <c r="AZ16" s="36"/>
      <c r="BA16" s="36"/>
      <c r="BB16" s="36"/>
      <c r="BC16" s="36"/>
      <c r="BD16" s="36"/>
      <c r="BE16" s="36"/>
      <c r="BF16" s="36"/>
      <c r="BG16" s="142"/>
    </row>
    <row r="17" s="5" customFormat="1" ht="36" customHeight="1" spans="1:59">
      <c r="A17" s="38"/>
      <c r="B17" s="39"/>
      <c r="C17" s="39"/>
      <c r="D17" s="39"/>
      <c r="E17" s="39"/>
      <c r="F17" s="39"/>
      <c r="G17" s="39"/>
      <c r="H17" s="40">
        <v>80</v>
      </c>
      <c r="I17" s="40"/>
      <c r="J17" s="40"/>
      <c r="K17" s="40"/>
      <c r="L17" s="40"/>
      <c r="M17" s="31"/>
      <c r="N17" s="31"/>
      <c r="O17" s="31"/>
      <c r="P17" s="31"/>
      <c r="Q17" s="31"/>
      <c r="R17" s="31"/>
      <c r="S17" s="31"/>
      <c r="T17" s="31"/>
      <c r="U17" s="68">
        <f>Q18*M18*H18+H17*M17*Q17</f>
        <v>0</v>
      </c>
      <c r="V17" s="69"/>
      <c r="W17" s="69"/>
      <c r="X17" s="69"/>
      <c r="Y17" s="69"/>
      <c r="Z17" s="69"/>
      <c r="AA17" s="69"/>
      <c r="AB17" s="69"/>
      <c r="AC17" s="94"/>
      <c r="AD17" s="38"/>
      <c r="AE17" s="39"/>
      <c r="AF17" s="39"/>
      <c r="AG17" s="39"/>
      <c r="AH17" s="39"/>
      <c r="AI17" s="39"/>
      <c r="AJ17" s="39"/>
      <c r="AK17" s="118">
        <f>IF(COUNT(FIND({"新疆","西藏","青海"},差旅费报销封面!BB4)),120,100)</f>
        <v>100</v>
      </c>
      <c r="AL17" s="119"/>
      <c r="AM17" s="119"/>
      <c r="AN17" s="119"/>
      <c r="AO17" s="132"/>
      <c r="AP17" s="31"/>
      <c r="AQ17" s="31"/>
      <c r="AR17" s="31"/>
      <c r="AS17" s="31"/>
      <c r="AT17" s="31"/>
      <c r="AU17" s="31"/>
      <c r="AV17" s="31"/>
      <c r="AW17" s="31"/>
      <c r="AX17" s="136">
        <f>AT18*AP18*AK18+AK17*AP17*AT17</f>
        <v>0</v>
      </c>
      <c r="AY17" s="136"/>
      <c r="AZ17" s="136"/>
      <c r="BA17" s="136"/>
      <c r="BB17" s="136"/>
      <c r="BC17" s="136"/>
      <c r="BD17" s="136"/>
      <c r="BE17" s="136"/>
      <c r="BF17" s="136"/>
      <c r="BG17" s="143"/>
    </row>
    <row r="18" ht="36" customHeight="1" spans="1:59">
      <c r="A18" s="41"/>
      <c r="B18" s="42"/>
      <c r="C18" s="42"/>
      <c r="D18" s="42"/>
      <c r="E18" s="42"/>
      <c r="F18" s="42"/>
      <c r="G18" s="42"/>
      <c r="H18" s="43">
        <v>80</v>
      </c>
      <c r="I18" s="43"/>
      <c r="J18" s="43"/>
      <c r="K18" s="43"/>
      <c r="L18" s="43"/>
      <c r="M18" s="51"/>
      <c r="N18" s="51"/>
      <c r="O18" s="51"/>
      <c r="P18" s="51"/>
      <c r="Q18" s="51"/>
      <c r="R18" s="51"/>
      <c r="S18" s="51"/>
      <c r="T18" s="51"/>
      <c r="U18" s="70"/>
      <c r="V18" s="71"/>
      <c r="W18" s="71"/>
      <c r="X18" s="71"/>
      <c r="Y18" s="71"/>
      <c r="Z18" s="71"/>
      <c r="AA18" s="71"/>
      <c r="AB18" s="71"/>
      <c r="AC18" s="95"/>
      <c r="AD18" s="41"/>
      <c r="AE18" s="42"/>
      <c r="AF18" s="42"/>
      <c r="AG18" s="42"/>
      <c r="AH18" s="42"/>
      <c r="AI18" s="42"/>
      <c r="AJ18" s="42"/>
      <c r="AK18" s="43">
        <f>IF(COUNT(FIND({"新疆","西藏","青海"},差旅费报销封面!BB4)),120,100)</f>
        <v>100</v>
      </c>
      <c r="AL18" s="43"/>
      <c r="AM18" s="43"/>
      <c r="AN18" s="43"/>
      <c r="AO18" s="43"/>
      <c r="AP18" s="51"/>
      <c r="AQ18" s="51"/>
      <c r="AR18" s="51"/>
      <c r="AS18" s="51"/>
      <c r="AT18" s="51"/>
      <c r="AU18" s="51"/>
      <c r="AV18" s="51"/>
      <c r="AW18" s="51"/>
      <c r="AX18" s="137"/>
      <c r="AY18" s="137"/>
      <c r="AZ18" s="137"/>
      <c r="BA18" s="137"/>
      <c r="BB18" s="137"/>
      <c r="BC18" s="137"/>
      <c r="BD18" s="137"/>
      <c r="BE18" s="137"/>
      <c r="BF18" s="137"/>
      <c r="BG18" s="144"/>
    </row>
    <row r="19" s="3" customFormat="1" ht="30" customHeight="1" spans="1:59">
      <c r="A19" s="44" t="s">
        <v>40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52">
        <f>W15+AN15+AZ15+U17+AX17</f>
        <v>0</v>
      </c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96"/>
      <c r="AD19" s="97" t="str">
        <f>"报销费用合计（大写）：人民币"&amp;SUBSTITUTE(SUBSTITUTE(TEXT(TRUNC(FIXED(M19)),"[&gt;0][dbnum2];[&lt;0]负[dbnum2];;")&amp;TEXT(RIGHT(FIXED(M19),2),"元[dbnum2]0角0分;;"&amp;IF(ABS(M19)&gt;1%,"元整",)),"零角",IF(ABS(M19)&lt;1,,"零")),"零分","整")</f>
        <v>报销费用合计（大写）：人民币</v>
      </c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7"/>
      <c r="BA19" s="97"/>
      <c r="BB19" s="97"/>
      <c r="BC19" s="97"/>
      <c r="BD19" s="97"/>
      <c r="BE19" s="97"/>
      <c r="BF19" s="97"/>
      <c r="BG19" s="145"/>
    </row>
    <row r="20" s="3" customFormat="1" ht="30" customHeight="1" spans="1:59">
      <c r="A20" s="46" t="s">
        <v>41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98"/>
      <c r="BE20" s="98"/>
      <c r="BF20" s="98"/>
      <c r="BG20" s="98"/>
    </row>
    <row r="21" s="3" customFormat="1" ht="30" customHeight="1" spans="1:59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99"/>
      <c r="AW21" s="99"/>
      <c r="AX21" s="99"/>
      <c r="AY21" s="99"/>
      <c r="AZ21" s="99"/>
      <c r="BA21" s="99"/>
      <c r="BB21" s="99"/>
      <c r="BC21" s="99"/>
      <c r="BD21" s="99"/>
      <c r="BE21" s="99"/>
      <c r="BF21" s="99"/>
      <c r="BG21" s="99"/>
    </row>
    <row r="22" s="3" customFormat="1" ht="30" customHeight="1" spans="1:59">
      <c r="A22" s="47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99"/>
      <c r="BA22" s="99"/>
      <c r="BB22" s="99"/>
      <c r="BC22" s="99"/>
      <c r="BD22" s="99"/>
      <c r="BE22" s="99"/>
      <c r="BF22" s="99"/>
      <c r="BG22" s="99"/>
    </row>
    <row r="23" s="3" customFormat="1" ht="30" customHeight="1" spans="1:59">
      <c r="A23" s="47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99"/>
      <c r="BC23" s="99"/>
      <c r="BD23" s="99"/>
      <c r="BE23" s="99"/>
      <c r="BF23" s="99"/>
      <c r="BG23" s="99"/>
    </row>
    <row r="24" s="2" customFormat="1" ht="20.45" customHeight="1" spans="1:59">
      <c r="A24" s="48" t="s">
        <v>42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 t="s">
        <v>43</v>
      </c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 t="s">
        <v>44</v>
      </c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 t="s">
        <v>45</v>
      </c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</row>
    <row r="25" s="2" customFormat="1" ht="20.45" customHeight="1" spans="1:59">
      <c r="A25" s="48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</row>
    <row r="26" s="2" customFormat="1" ht="20.45" customHeight="1" spans="1:59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</row>
    <row r="27" s="2" customFormat="1" ht="20.45" customHeight="1" spans="1:59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</row>
    <row r="28" s="2" customFormat="1" ht="20.45" customHeight="1" spans="1:59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146" t="s">
        <v>46</v>
      </c>
      <c r="BF28" s="146"/>
      <c r="BG28" s="146"/>
    </row>
    <row r="29" s="2" customFormat="1" ht="20.45" customHeight="1" spans="1:59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146"/>
      <c r="BF29" s="146"/>
      <c r="BG29" s="146"/>
    </row>
    <row r="30" s="2" customFormat="1" ht="20.45" customHeight="1" spans="1:59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146"/>
      <c r="BF30" s="146"/>
      <c r="BG30" s="146"/>
    </row>
    <row r="31" s="2" customFormat="1" ht="20.45" customHeight="1" spans="1:59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146"/>
      <c r="BF31" s="146"/>
      <c r="BG31" s="146"/>
    </row>
    <row r="32" s="2" customFormat="1" ht="20.45" customHeight="1" spans="1:59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146"/>
      <c r="BF32" s="146"/>
      <c r="BG32" s="146"/>
    </row>
    <row r="33" s="2" customFormat="1" ht="20.45" customHeight="1" spans="1:59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146"/>
      <c r="BF33" s="146"/>
      <c r="BG33" s="146"/>
    </row>
    <row r="34" s="2" customFormat="1" ht="20.45" customHeight="1" spans="1:59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146"/>
      <c r="BF34" s="146"/>
      <c r="BG34" s="146"/>
    </row>
    <row r="35" s="2" customFormat="1" ht="20.45" customHeight="1" spans="1:59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146"/>
      <c r="BF35" s="146"/>
      <c r="BG35" s="146"/>
    </row>
    <row r="36" s="2" customFormat="1" ht="20.45" customHeight="1" spans="1:59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146"/>
      <c r="BF36" s="146"/>
      <c r="BG36" s="146"/>
    </row>
    <row r="37" s="2" customFormat="1" ht="20.45" customHeight="1" spans="1:59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146"/>
      <c r="BF37" s="146"/>
      <c r="BG37" s="146"/>
    </row>
    <row r="38" s="2" customFormat="1" ht="20.45" customHeight="1" spans="1:59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146"/>
      <c r="BF38" s="146"/>
      <c r="BG38" s="146"/>
    </row>
    <row r="39" s="2" customFormat="1" ht="20.45" customHeight="1" spans="1:59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146"/>
      <c r="BF39" s="146"/>
      <c r="BG39" s="146"/>
    </row>
    <row r="40" s="2" customFormat="1" ht="20.45" customHeight="1" spans="1:59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146"/>
      <c r="BF40" s="146"/>
      <c r="BG40" s="146"/>
    </row>
    <row r="41" s="2" customFormat="1" ht="20.45" customHeight="1" spans="1:59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146"/>
      <c r="BF41" s="146"/>
      <c r="BG41" s="146"/>
    </row>
    <row r="42" s="2" customFormat="1" ht="20.45" customHeight="1" spans="1:59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146"/>
      <c r="BF42" s="146"/>
      <c r="BG42" s="146"/>
    </row>
    <row r="43" s="2" customFormat="1" ht="20.45" customHeight="1" spans="1:59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146"/>
      <c r="BF43" s="146"/>
      <c r="BG43" s="146"/>
    </row>
    <row r="44" s="2" customFormat="1" ht="20.45" customHeight="1" spans="1:59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146"/>
      <c r="BF44" s="146"/>
      <c r="BG44" s="146"/>
    </row>
    <row r="45" s="2" customFormat="1" ht="20.45" customHeight="1" spans="1:59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146"/>
      <c r="BF45" s="146"/>
      <c r="BG45" s="146"/>
    </row>
    <row r="46" s="2" customFormat="1" ht="20.45" customHeight="1" spans="1:59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146"/>
      <c r="BF46" s="146"/>
      <c r="BG46" s="146"/>
    </row>
    <row r="47" s="2" customFormat="1" ht="20.45" customHeight="1" spans="1:59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146"/>
      <c r="BF47" s="146"/>
      <c r="BG47" s="146"/>
    </row>
    <row r="48" s="2" customFormat="1" ht="20.45" customHeight="1" spans="1:59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146"/>
      <c r="BF48" s="146"/>
      <c r="BG48" s="146"/>
    </row>
    <row r="49" s="2" customFormat="1" ht="20.45" customHeight="1" spans="1:59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146"/>
      <c r="BF49" s="146"/>
      <c r="BG49" s="146"/>
    </row>
    <row r="50" s="2" customFormat="1" ht="20.45" customHeight="1" spans="1:59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146"/>
      <c r="BF50" s="146"/>
      <c r="BG50" s="146"/>
    </row>
    <row r="51" s="2" customFormat="1" ht="20.45" customHeight="1" spans="1:59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146"/>
      <c r="BF51" s="146"/>
      <c r="BG51" s="146"/>
    </row>
    <row r="52" s="2" customFormat="1" ht="20.45" customHeight="1" spans="1:59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146"/>
      <c r="BF52" s="146"/>
      <c r="BG52" s="146"/>
    </row>
    <row r="53" s="2" customFormat="1" ht="20.45" customHeight="1" spans="1:59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146"/>
      <c r="BF53" s="146"/>
      <c r="BG53" s="146"/>
    </row>
    <row r="54" s="2" customFormat="1" ht="20.45" customHeight="1" spans="1:59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146"/>
      <c r="BF54" s="146"/>
      <c r="BG54" s="146"/>
    </row>
    <row r="55" s="2" customFormat="1" ht="20.45" customHeight="1" spans="1:59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146"/>
      <c r="BF55" s="146"/>
      <c r="BG55" s="146"/>
    </row>
    <row r="56" s="2" customFormat="1" ht="20.45" customHeight="1" spans="1:59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146"/>
      <c r="BF56" s="146"/>
      <c r="BG56" s="146"/>
    </row>
    <row r="57" s="2" customFormat="1" ht="20.45" customHeight="1" spans="1:59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146"/>
      <c r="BF57" s="146"/>
      <c r="BG57" s="146"/>
    </row>
    <row r="58" s="2" customFormat="1" ht="20.45" customHeight="1" spans="1:59">
      <c r="A58" s="48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146"/>
      <c r="BF58" s="146"/>
      <c r="BG58" s="146"/>
    </row>
    <row r="59" s="2" customFormat="1" ht="20.45" customHeight="1" spans="1:59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146"/>
      <c r="BF59" s="146"/>
      <c r="BG59" s="146"/>
    </row>
    <row r="60" s="2" customFormat="1" ht="20.45" customHeight="1" spans="1:59">
      <c r="A60" s="48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146"/>
      <c r="BF60" s="146"/>
      <c r="BG60" s="146"/>
    </row>
    <row r="61" s="2" customFormat="1" ht="20.45" customHeight="1" spans="1:59">
      <c r="A61" s="48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146"/>
      <c r="BF61" s="146"/>
      <c r="BG61" s="146"/>
    </row>
    <row r="62" s="2" customFormat="1" ht="20.45" customHeight="1" spans="1:59">
      <c r="A62" s="48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146"/>
      <c r="BF62" s="146"/>
      <c r="BG62" s="146"/>
    </row>
    <row r="63" s="2" customFormat="1" ht="20.45" customHeight="1" spans="1:59">
      <c r="A63" s="48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146"/>
      <c r="BF63" s="146"/>
      <c r="BG63" s="146"/>
    </row>
    <row r="64" s="2" customFormat="1" ht="20.45" customHeight="1" spans="1:59">
      <c r="A64" s="48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146"/>
      <c r="BF64" s="146"/>
      <c r="BG64" s="146"/>
    </row>
    <row r="65" s="2" customFormat="1" ht="20.45" customHeight="1" spans="1:59">
      <c r="A65" s="48"/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146"/>
      <c r="BF65" s="146"/>
      <c r="BG65" s="146"/>
    </row>
    <row r="66" s="2" customFormat="1" ht="20.45" customHeight="1" spans="1:59">
      <c r="A66" s="48"/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146"/>
      <c r="BF66" s="146"/>
      <c r="BG66" s="146"/>
    </row>
    <row r="67" s="1" customFormat="1" ht="25.5" spans="3:59">
      <c r="C67" s="147"/>
      <c r="D67" s="147"/>
      <c r="AD67" s="149"/>
      <c r="AE67" s="149"/>
      <c r="AF67" s="149"/>
      <c r="AG67" s="149"/>
      <c r="AH67" s="150"/>
      <c r="AS67" s="150"/>
      <c r="BE67" s="151"/>
      <c r="BG67" s="150"/>
    </row>
    <row r="68" s="1" customFormat="1" ht="25.5" spans="3:59">
      <c r="C68" s="147"/>
      <c r="D68" s="147"/>
      <c r="AD68" s="149"/>
      <c r="AE68" s="149"/>
      <c r="AF68" s="149"/>
      <c r="AG68" s="149"/>
      <c r="AH68" s="150"/>
      <c r="AS68" s="150"/>
      <c r="BE68" s="151"/>
      <c r="BG68" s="150"/>
    </row>
    <row r="69" s="1" customFormat="1" ht="30" spans="1:61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51"/>
      <c r="BF69" s="12"/>
      <c r="BG69" s="12"/>
      <c r="BH69" s="12"/>
      <c r="BI69" s="12"/>
    </row>
    <row r="70" ht="25.5" spans="1:61">
      <c r="A70" s="148"/>
      <c r="B70" s="148"/>
      <c r="C70" s="148"/>
      <c r="D70" s="148"/>
      <c r="E70" s="148"/>
      <c r="F70" s="148"/>
      <c r="G70" s="148"/>
      <c r="H70" s="148"/>
      <c r="I70" s="148"/>
      <c r="J70" s="148"/>
      <c r="K70" s="148"/>
      <c r="L70" s="148"/>
      <c r="M70" s="148"/>
      <c r="N70" s="148"/>
      <c r="O70" s="148"/>
      <c r="P70" s="148"/>
      <c r="Q70" s="148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 s="151"/>
      <c r="BF70"/>
      <c r="BG70"/>
      <c r="BH70"/>
      <c r="BI70"/>
    </row>
    <row r="71" ht="25.5" spans="1:61">
      <c r="A71" s="148"/>
      <c r="B71" s="148"/>
      <c r="C71" s="148"/>
      <c r="D71" s="148"/>
      <c r="E71" s="148"/>
      <c r="F71" s="148"/>
      <c r="G71" s="148"/>
      <c r="H71" s="148"/>
      <c r="I71" s="148"/>
      <c r="J71" s="148"/>
      <c r="K71" s="148"/>
      <c r="L71" s="148"/>
      <c r="M71" s="148"/>
      <c r="N71" s="148"/>
      <c r="O71" s="148"/>
      <c r="P71" s="148"/>
      <c r="Q71" s="148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 s="151"/>
      <c r="BF71"/>
      <c r="BG71"/>
      <c r="BH71"/>
      <c r="BI71"/>
    </row>
    <row r="72" ht="25.5" spans="1:6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 s="151"/>
      <c r="BF72"/>
      <c r="BG72"/>
      <c r="BH72"/>
      <c r="BI72"/>
    </row>
    <row r="73" ht="25.5" spans="1:61">
      <c r="A73" s="148"/>
      <c r="B73" s="148"/>
      <c r="C73" s="148"/>
      <c r="D73" s="148"/>
      <c r="E73" s="148"/>
      <c r="F73" s="148"/>
      <c r="G73" s="148"/>
      <c r="H73" s="148"/>
      <c r="I73" s="148"/>
      <c r="J73" s="148"/>
      <c r="K73" s="148"/>
      <c r="L73" s="148"/>
      <c r="M73" s="148"/>
      <c r="N73" s="148"/>
      <c r="O73" s="148"/>
      <c r="P73" s="148"/>
      <c r="Q73" s="148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 s="151"/>
      <c r="BF73"/>
      <c r="BG73"/>
      <c r="BH73"/>
      <c r="BI73"/>
    </row>
    <row r="74" ht="25.5" spans="1:61">
      <c r="A74" s="148"/>
      <c r="B74" s="148"/>
      <c r="C74" s="148"/>
      <c r="D74" s="148"/>
      <c r="E74" s="148"/>
      <c r="F74" s="148"/>
      <c r="G74" s="148"/>
      <c r="H74" s="148"/>
      <c r="I74" s="148"/>
      <c r="J74" s="148"/>
      <c r="K74" s="148"/>
      <c r="L74" s="148"/>
      <c r="M74" s="148"/>
      <c r="N74" s="148"/>
      <c r="O74" s="148"/>
      <c r="P74" s="148"/>
      <c r="Q74" s="148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 s="151"/>
      <c r="BF74"/>
      <c r="BG74"/>
      <c r="BH74"/>
      <c r="BI74"/>
    </row>
    <row r="75" ht="25.5" spans="1:6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 s="151"/>
      <c r="BF75"/>
      <c r="BG75"/>
      <c r="BH75"/>
      <c r="BI75"/>
    </row>
    <row r="76" ht="25.5" spans="1:6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 s="151"/>
      <c r="BF76"/>
      <c r="BG76"/>
      <c r="BH76"/>
      <c r="BI76"/>
    </row>
    <row r="77" ht="25.5" spans="1:6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 s="151"/>
      <c r="BF77"/>
      <c r="BG77"/>
      <c r="BH77"/>
      <c r="BI77"/>
    </row>
    <row r="78" ht="25.5" spans="1:6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 s="151"/>
      <c r="BF78"/>
      <c r="BG78"/>
      <c r="BH78"/>
      <c r="BI78"/>
    </row>
    <row r="79" ht="25.5" spans="1:6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 s="151"/>
      <c r="BF79"/>
      <c r="BG79"/>
      <c r="BH79"/>
      <c r="BI79"/>
    </row>
    <row r="80" spans="1:62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</row>
    <row r="81" ht="15" spans="1:62">
      <c r="A81" s="148"/>
      <c r="B81" s="148"/>
      <c r="C81" s="148"/>
      <c r="D81" s="148"/>
      <c r="E81" s="148"/>
      <c r="F81" s="148"/>
      <c r="G81" s="148"/>
      <c r="H81" s="148"/>
      <c r="I81" s="148"/>
      <c r="J81" s="148"/>
      <c r="K81" s="148"/>
      <c r="L81" s="148"/>
      <c r="M81" s="148"/>
      <c r="N81" s="148"/>
      <c r="O81" s="148"/>
      <c r="P81" s="148"/>
      <c r="Q81" s="148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</row>
    <row r="82" spans="1:6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</row>
    <row r="83" spans="1:62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</row>
    <row r="84" spans="1:62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</row>
    <row r="85" spans="1:6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</row>
    <row r="86" spans="1:62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</row>
    <row r="87" spans="1:62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</row>
    <row r="88" spans="1:6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</row>
    <row r="89" spans="1:62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</row>
    <row r="90" spans="1:62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</row>
    <row r="91" spans="1:6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</row>
    <row r="92" spans="1:62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</row>
    <row r="93" spans="1:62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</row>
    <row r="94" spans="1:6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</row>
    <row r="95" spans="1:62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</row>
    <row r="96" spans="1:62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</row>
    <row r="97" spans="1:6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</row>
    <row r="98" spans="1:62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</row>
    <row r="99" spans="1:62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</row>
    <row r="100" spans="1:6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</row>
    <row r="101" spans="1:62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</row>
    <row r="102" spans="1:62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</row>
    <row r="103" spans="1:6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</row>
    <row r="104" spans="1:62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</row>
    <row r="105" spans="1:62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</row>
    <row r="106" spans="1:6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</row>
    <row r="107" spans="1:62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</row>
    <row r="108" spans="1:62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</row>
    <row r="109" spans="1:6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</row>
    <row r="110" spans="1:62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</row>
    <row r="111" spans="1:62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</row>
    <row r="112" spans="1:6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</row>
    <row r="113" spans="1:62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</row>
    <row r="114" spans="1:62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</row>
    <row r="115" spans="1:6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</row>
    <row r="116" spans="1:62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</row>
    <row r="117" spans="1:62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</row>
    <row r="118" spans="1:6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</row>
    <row r="119" spans="1:62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</row>
    <row r="120" spans="1:62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</row>
    <row r="121" spans="1:6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</row>
    <row r="122" spans="1:62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</row>
    <row r="123" spans="1:62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</row>
    <row r="124" spans="1:6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</row>
    <row r="125" spans="1:62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</row>
    <row r="126" spans="1:62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</row>
    <row r="127" spans="1:6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</row>
    <row r="128" spans="1:62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</row>
    <row r="129" spans="1:62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</row>
    <row r="130" spans="1:6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</row>
    <row r="131" spans="1:62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</row>
    <row r="132" spans="1:62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</row>
    <row r="133" spans="1:6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</row>
    <row r="134" spans="1:62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</row>
    <row r="135" spans="1:62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</row>
    <row r="136" spans="1:6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</row>
    <row r="137" spans="1:62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</row>
    <row r="138" spans="1:62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</row>
    <row r="139" spans="1:6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</row>
    <row r="140" spans="1:62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</row>
    <row r="141" spans="1:62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</row>
    <row r="142" spans="1:6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</row>
    <row r="143" spans="1:62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</row>
    <row r="144" spans="1:62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</row>
    <row r="145" spans="1:6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</row>
    <row r="146" spans="1:62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</row>
    <row r="147" spans="1:62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</row>
    <row r="148" spans="1:6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</row>
    <row r="149" spans="1:62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</row>
  </sheetData>
  <sheetProtection password="C657" sheet="1" formatCells="0" formatColumns="0" formatRows="0" insertRows="0" insertColumns="0" insertHyperlinks="0" deleteColumns="0" deleteRows="0" sort="0" autoFilter="0" pivotTables="0" objects="1"/>
  <mergeCells count="200">
    <mergeCell ref="A1:BF1"/>
    <mergeCell ref="A2:BG2"/>
    <mergeCell ref="AV3:BD3"/>
    <mergeCell ref="BE3:BG3"/>
    <mergeCell ref="A4:E4"/>
    <mergeCell ref="F4:K4"/>
    <mergeCell ref="L4:P4"/>
    <mergeCell ref="Q4:V4"/>
    <mergeCell ref="W4:AC4"/>
    <mergeCell ref="AD4:AK4"/>
    <mergeCell ref="AL4:AP4"/>
    <mergeCell ref="AQ4:AV4"/>
    <mergeCell ref="AW4:BA4"/>
    <mergeCell ref="BB4:BG4"/>
    <mergeCell ref="A5:E5"/>
    <mergeCell ref="F5:AH5"/>
    <mergeCell ref="AI5:AM5"/>
    <mergeCell ref="AN5:BG5"/>
    <mergeCell ref="A6:AH6"/>
    <mergeCell ref="AI6:AS6"/>
    <mergeCell ref="AT6:BG6"/>
    <mergeCell ref="A7:K7"/>
    <mergeCell ref="L7:V7"/>
    <mergeCell ref="A8:B8"/>
    <mergeCell ref="C8:D8"/>
    <mergeCell ref="E8:F8"/>
    <mergeCell ref="G8:K8"/>
    <mergeCell ref="L8:M8"/>
    <mergeCell ref="N8:O8"/>
    <mergeCell ref="P8:Q8"/>
    <mergeCell ref="R8:V8"/>
    <mergeCell ref="A9:B9"/>
    <mergeCell ref="C9:D9"/>
    <mergeCell ref="E9:F9"/>
    <mergeCell ref="G9:K9"/>
    <mergeCell ref="L9:M9"/>
    <mergeCell ref="N9:O9"/>
    <mergeCell ref="P9:Q9"/>
    <mergeCell ref="R9:V9"/>
    <mergeCell ref="W9:Y9"/>
    <mergeCell ref="Z9:AB9"/>
    <mergeCell ref="AC9:AD9"/>
    <mergeCell ref="AE9:AH9"/>
    <mergeCell ref="AI9:AK9"/>
    <mergeCell ref="AL9:AM9"/>
    <mergeCell ref="AN9:AO9"/>
    <mergeCell ref="AP9:AS9"/>
    <mergeCell ref="AT9:AX9"/>
    <mergeCell ref="AY9:BA9"/>
    <mergeCell ref="BB9:BC9"/>
    <mergeCell ref="BD9:BG9"/>
    <mergeCell ref="A10:B10"/>
    <mergeCell ref="C10:D10"/>
    <mergeCell ref="E10:F10"/>
    <mergeCell ref="G10:K10"/>
    <mergeCell ref="L10:M10"/>
    <mergeCell ref="N10:O10"/>
    <mergeCell ref="P10:Q10"/>
    <mergeCell ref="R10:V10"/>
    <mergeCell ref="W10:Y10"/>
    <mergeCell ref="Z10:AB10"/>
    <mergeCell ref="AC10:AD10"/>
    <mergeCell ref="AE10:AH10"/>
    <mergeCell ref="AI10:AK10"/>
    <mergeCell ref="AL10:AM10"/>
    <mergeCell ref="AN10:AO10"/>
    <mergeCell ref="AP10:AS10"/>
    <mergeCell ref="AT10:AX10"/>
    <mergeCell ref="AY10:BA10"/>
    <mergeCell ref="BB10:BC10"/>
    <mergeCell ref="BD10:BG10"/>
    <mergeCell ref="A11:B11"/>
    <mergeCell ref="C11:D11"/>
    <mergeCell ref="E11:F11"/>
    <mergeCell ref="G11:K11"/>
    <mergeCell ref="L11:M11"/>
    <mergeCell ref="N11:O11"/>
    <mergeCell ref="P11:Q11"/>
    <mergeCell ref="R11:V11"/>
    <mergeCell ref="W11:Y11"/>
    <mergeCell ref="Z11:AB11"/>
    <mergeCell ref="AC11:AD11"/>
    <mergeCell ref="AE11:AH11"/>
    <mergeCell ref="AI11:AK11"/>
    <mergeCell ref="AL11:AM11"/>
    <mergeCell ref="AN11:AO11"/>
    <mergeCell ref="AP11:AS11"/>
    <mergeCell ref="AT11:AX11"/>
    <mergeCell ref="AY11:BA11"/>
    <mergeCell ref="BB11:BC11"/>
    <mergeCell ref="BD11:BG11"/>
    <mergeCell ref="A12:B12"/>
    <mergeCell ref="C12:D12"/>
    <mergeCell ref="E12:F12"/>
    <mergeCell ref="G12:K12"/>
    <mergeCell ref="L12:M12"/>
    <mergeCell ref="N12:O12"/>
    <mergeCell ref="P12:Q12"/>
    <mergeCell ref="R12:V12"/>
    <mergeCell ref="W12:Y12"/>
    <mergeCell ref="Z12:AB12"/>
    <mergeCell ref="AC12:AD12"/>
    <mergeCell ref="AE12:AH12"/>
    <mergeCell ref="AI12:AK12"/>
    <mergeCell ref="AL12:AM12"/>
    <mergeCell ref="AN12:AO12"/>
    <mergeCell ref="AP12:AS12"/>
    <mergeCell ref="AT12:AX12"/>
    <mergeCell ref="AY12:BA12"/>
    <mergeCell ref="BB12:BC12"/>
    <mergeCell ref="BD12:BG12"/>
    <mergeCell ref="A13:B13"/>
    <mergeCell ref="C13:D13"/>
    <mergeCell ref="E13:F13"/>
    <mergeCell ref="G13:K13"/>
    <mergeCell ref="L13:M13"/>
    <mergeCell ref="N13:O13"/>
    <mergeCell ref="P13:Q13"/>
    <mergeCell ref="R13:V13"/>
    <mergeCell ref="W13:Y13"/>
    <mergeCell ref="Z13:AB13"/>
    <mergeCell ref="AC13:AD13"/>
    <mergeCell ref="AE13:AH13"/>
    <mergeCell ref="AI13:AK13"/>
    <mergeCell ref="AL13:AM13"/>
    <mergeCell ref="AN13:AO13"/>
    <mergeCell ref="AP13:AS13"/>
    <mergeCell ref="AT13:AX13"/>
    <mergeCell ref="AY13:BA13"/>
    <mergeCell ref="BB13:BC13"/>
    <mergeCell ref="BD13:BG13"/>
    <mergeCell ref="A14:B14"/>
    <mergeCell ref="C14:D14"/>
    <mergeCell ref="E14:F14"/>
    <mergeCell ref="G14:K14"/>
    <mergeCell ref="L14:M14"/>
    <mergeCell ref="N14:O14"/>
    <mergeCell ref="P14:Q14"/>
    <mergeCell ref="R14:V14"/>
    <mergeCell ref="W14:Y14"/>
    <mergeCell ref="Z14:AB14"/>
    <mergeCell ref="AC14:AD14"/>
    <mergeCell ref="AE14:AH14"/>
    <mergeCell ref="AI14:AK14"/>
    <mergeCell ref="AL14:AM14"/>
    <mergeCell ref="AN14:AO14"/>
    <mergeCell ref="AP14:AS14"/>
    <mergeCell ref="AT14:AX14"/>
    <mergeCell ref="AY14:BA14"/>
    <mergeCell ref="BB14:BC14"/>
    <mergeCell ref="BD14:BG14"/>
    <mergeCell ref="A15:V15"/>
    <mergeCell ref="W15:AH15"/>
    <mergeCell ref="AN15:AS15"/>
    <mergeCell ref="AT15:AY15"/>
    <mergeCell ref="AZ15:BG15"/>
    <mergeCell ref="H16:L16"/>
    <mergeCell ref="M16:P16"/>
    <mergeCell ref="Q16:T16"/>
    <mergeCell ref="U16:AC16"/>
    <mergeCell ref="AK16:AO16"/>
    <mergeCell ref="AP16:AS16"/>
    <mergeCell ref="AT16:AW16"/>
    <mergeCell ref="AX16:BG16"/>
    <mergeCell ref="H17:L17"/>
    <mergeCell ref="M17:P17"/>
    <mergeCell ref="Q17:T17"/>
    <mergeCell ref="AK17:AO17"/>
    <mergeCell ref="AP17:AS17"/>
    <mergeCell ref="AT17:AW17"/>
    <mergeCell ref="H18:L18"/>
    <mergeCell ref="M18:P18"/>
    <mergeCell ref="Q18:T18"/>
    <mergeCell ref="AK18:AO18"/>
    <mergeCell ref="AP18:AS18"/>
    <mergeCell ref="AT18:AW18"/>
    <mergeCell ref="A19:L19"/>
    <mergeCell ref="M19:AC19"/>
    <mergeCell ref="AD19:BG19"/>
    <mergeCell ref="A24:M24"/>
    <mergeCell ref="N24:Y24"/>
    <mergeCell ref="Z24:AM24"/>
    <mergeCell ref="AN24:BG24"/>
    <mergeCell ref="AC7:AD8"/>
    <mergeCell ref="AE7:AH8"/>
    <mergeCell ref="W7:Y8"/>
    <mergeCell ref="Z7:AB8"/>
    <mergeCell ref="AI7:AK8"/>
    <mergeCell ref="AP7:AS8"/>
    <mergeCell ref="AL7:AM8"/>
    <mergeCell ref="AN7:AO8"/>
    <mergeCell ref="BB7:BC8"/>
    <mergeCell ref="AY7:BA8"/>
    <mergeCell ref="AT7:AX8"/>
    <mergeCell ref="BD7:BG8"/>
    <mergeCell ref="AD16:AJ18"/>
    <mergeCell ref="A16:G18"/>
    <mergeCell ref="BE28:BG66"/>
    <mergeCell ref="U17:AC18"/>
    <mergeCell ref="AX17:BG18"/>
  </mergeCells>
  <dataValidations count="3">
    <dataValidation type="list" allowBlank="1" showInputMessage="1" showErrorMessage="1" sqref="Q4">
      <formula1>"校长室,高一级部,高二级部,高三级部,办公室,工会,教务处,教科研处,政教处,保卫科,团委,总务处,财务科,督导室,图书馆,语文组,数学组,英语组,体育组,政治组,历史组,地理组,化学组,物理组,生物组,美术组,心理咨询室,食堂一卡通办公室"</formula1>
    </dataValidation>
    <dataValidation type="list" allowBlank="1" showInputMessage="1" showErrorMessage="1" sqref="BB4">
      <formula1>"澳门特别行政区,安徽省,北京市,重庆市,福建省,甘肃省,广东省,广西壮族自治区,贵州省,海南省,河北省,河南省,黑龙江省,湖北省,湖南省,吉林省,江苏省,江西省,辽宁省,内蒙古自治区,宁夏回族自治区,青海省,山西省,陕西省,山东省,上海市,四川省,天津市,台湾省,云南省, 西藏自治区,香港特别行政区,新疆维吾尔自治区,浙江省"</formula1>
    </dataValidation>
    <dataValidation type="list" allowBlank="1" showInputMessage="1" showErrorMessage="1" sqref="W9:W14 X11:Y14">
      <formula1>"汽车,火车,高铁,飞机,轮船"</formula1>
    </dataValidation>
  </dataValidations>
  <pageMargins left="0.708661417322835" right="1.18110236220472" top="1.18110236220472" bottom="0.748031496062992" header="0.31496062992126" footer="0.31496062992126"/>
  <pageSetup paperSize="9" scale="55" orientation="landscape" blackAndWhite="1"/>
  <headerFooter/>
  <rowBreaks count="1" manualBreakCount="1">
    <brk id="25" max="5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填写注意事项</vt:lpstr>
      <vt:lpstr>差旅费报销封面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Nancy</cp:lastModifiedBy>
  <dcterms:created xsi:type="dcterms:W3CDTF">2021-08-03T09:17:00Z</dcterms:created>
  <cp:lastPrinted>2021-11-05T01:49:00Z</cp:lastPrinted>
  <dcterms:modified xsi:type="dcterms:W3CDTF">2023-10-31T03:11:58Z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F223DD00DB674C55B72FF6BE5EACC03F_12</vt:lpwstr>
  </property>
  <property fmtid="{D5CDD505-2E9C-101B-9397-08002B2CF9AE}" pid="3" name="KSOProductBuildVer">
    <vt:lpwstr>2052-12.1.0.15712</vt:lpwstr>
  </property>
</Properties>
</file>